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D:\HOME\WEB_ROOT\cubemaster web site\Download\"/>
    </mc:Choice>
  </mc:AlternateContent>
  <xr:revisionPtr revIDLastSave="0" documentId="13_ncr:1_{BF9BEAB2-1CC0-4B0F-A321-E34EE7BA3303}" xr6:coauthVersionLast="47" xr6:coauthVersionMax="47" xr10:uidLastSave="{00000000-0000-0000-0000-000000000000}"/>
  <bookViews>
    <workbookView xWindow="-103" yWindow="-103" windowWidth="22149" windowHeight="11829" tabRatio="392" xr2:uid="{00000000-000D-0000-FFFF-FFFF00000000}"/>
  </bookViews>
  <sheets>
    <sheet name="Cargoes" sheetId="7" r:id="rId1"/>
    <sheet name="Columns descriptions" sheetId="5" r:id="rId2"/>
    <sheet name="Color Code" sheetId="4" r:id="rId3"/>
  </sheets>
  <definedNames>
    <definedName name="CExcelSpreadSheetBackup" localSheetId="2">#REF!</definedName>
    <definedName name="CExcelSpreadSheetBackup" localSheetId="1">#REF!</definedName>
    <definedName name="CExcelSpreadSheetBac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7" l="1"/>
  <c r="G15" i="7"/>
  <c r="F15" i="7"/>
  <c r="E15" i="7"/>
  <c r="D15" i="7"/>
  <c r="C15" i="7"/>
  <c r="H14" i="7"/>
  <c r="G14" i="7"/>
  <c r="F14" i="7"/>
  <c r="E14" i="7"/>
  <c r="D14" i="7"/>
  <c r="C14" i="7"/>
  <c r="H13" i="7"/>
  <c r="G13" i="7"/>
  <c r="F13" i="7"/>
  <c r="E13" i="7"/>
  <c r="D13" i="7"/>
  <c r="C13" i="7"/>
  <c r="H12" i="7"/>
  <c r="G12" i="7"/>
  <c r="F12" i="7"/>
  <c r="E12" i="7"/>
  <c r="D12" i="7"/>
  <c r="C12" i="7"/>
  <c r="H11" i="7"/>
  <c r="G11" i="7"/>
  <c r="F11" i="7"/>
  <c r="E11" i="7"/>
  <c r="D11" i="7"/>
  <c r="C11" i="7"/>
  <c r="H10" i="7"/>
  <c r="G10" i="7"/>
  <c r="F10" i="7"/>
  <c r="E10" i="7"/>
  <c r="D10" i="7"/>
  <c r="C10" i="7"/>
  <c r="H9" i="7"/>
  <c r="G9" i="7"/>
  <c r="F9" i="7"/>
  <c r="E9" i="7"/>
  <c r="D9" i="7"/>
  <c r="C9" i="7"/>
  <c r="H8" i="7"/>
  <c r="G8" i="7"/>
  <c r="F8" i="7"/>
  <c r="E8" i="7"/>
  <c r="D8" i="7"/>
  <c r="C8" i="7"/>
  <c r="H7" i="7"/>
  <c r="G7" i="7"/>
  <c r="F7" i="7"/>
  <c r="E7" i="7"/>
  <c r="D7" i="7"/>
  <c r="C7" i="7"/>
  <c r="H6" i="7"/>
  <c r="G6" i="7"/>
  <c r="F6" i="7"/>
  <c r="E6" i="7"/>
  <c r="D6" i="7"/>
  <c r="C6" i="7"/>
  <c r="H5" i="7"/>
  <c r="G5" i="7"/>
  <c r="F5" i="7"/>
  <c r="E5" i="7"/>
  <c r="D5" i="7"/>
  <c r="C5" i="7"/>
  <c r="H4" i="7"/>
  <c r="G4" i="7"/>
  <c r="F4" i="7"/>
  <c r="E4" i="7"/>
  <c r="D4" i="7"/>
  <c r="C4" i="7"/>
  <c r="H3" i="7"/>
  <c r="G3" i="7"/>
  <c r="F3" i="7"/>
  <c r="E3" i="7"/>
  <c r="D3" i="7"/>
  <c r="C3" i="7"/>
  <c r="H2" i="7"/>
  <c r="G2" i="7"/>
  <c r="F2" i="7"/>
  <c r="E2" i="7"/>
  <c r="D2" i="7"/>
  <c r="C2" i="7"/>
</calcChain>
</file>

<file path=xl/sharedStrings.xml><?xml version="1.0" encoding="utf-8"?>
<sst xmlns="http://schemas.openxmlformats.org/spreadsheetml/2006/main" count="411" uniqueCount="244">
  <si>
    <t>SetRatio</t>
  </si>
  <si>
    <t>LoadDir1MaxLayer</t>
  </si>
  <si>
    <t>LoadDir2MaxLayer</t>
  </si>
  <si>
    <t>LoadDir3MaxLayer</t>
  </si>
  <si>
    <t>LoadDir4MaxLayer</t>
  </si>
  <si>
    <t>LoadDir5MaxLayer</t>
  </si>
  <si>
    <t>LoadDir6MaxLayer</t>
  </si>
  <si>
    <t>Orientations</t>
    <phoneticPr fontId="1" type="noConversion"/>
  </si>
  <si>
    <t>GroupName</t>
    <phoneticPr fontId="1" type="noConversion"/>
  </si>
  <si>
    <t>StackValue</t>
    <phoneticPr fontId="1" type="noConversion"/>
  </si>
  <si>
    <t>Columns</t>
    <phoneticPr fontId="1" type="noConversion"/>
  </si>
  <si>
    <t>Description</t>
  </si>
  <si>
    <t>Group name of the cargo.</t>
  </si>
  <si>
    <t>Length</t>
  </si>
  <si>
    <t>Width</t>
  </si>
  <si>
    <t>Height</t>
  </si>
  <si>
    <t>Weight</t>
  </si>
  <si>
    <t xml:space="preserve">Weight of the cargo. </t>
  </si>
  <si>
    <t>Qty</t>
  </si>
  <si>
    <t>Seq</t>
    <phoneticPr fontId="1" type="noConversion"/>
  </si>
  <si>
    <t>Loading sequence. The smaller value place the cargo earlier in the shipment.</t>
  </si>
  <si>
    <t>1 = Permits orientation #1</t>
  </si>
  <si>
    <t xml:space="preserve">2 = Permits orientation #2 </t>
  </si>
  <si>
    <t xml:space="preserve">3 = Permits orientation #1 and #2 </t>
  </si>
  <si>
    <t xml:space="preserve">4 = Permits orientation #3 </t>
  </si>
  <si>
    <t xml:space="preserve">8 = Permits orientation #4 </t>
  </si>
  <si>
    <t>12 = Permits orientation #3 and #4</t>
  </si>
  <si>
    <t>16 = Permits orientation #5</t>
  </si>
  <si>
    <t>32 = Permits orientation #6</t>
  </si>
  <si>
    <t>63 = Permits all orientations (#1,2,3,4,5,6)</t>
  </si>
  <si>
    <t>TurnAllowedOnFloor</t>
  </si>
  <si>
    <t>Alias1</t>
  </si>
  <si>
    <t>Alias 1 of the cargo.</t>
  </si>
  <si>
    <t>Alias2</t>
  </si>
  <si>
    <t>Alias 2 of the cargo.</t>
  </si>
  <si>
    <t>PieceInside</t>
  </si>
  <si>
    <t>Color</t>
  </si>
  <si>
    <t>0 = 1 block</t>
    <phoneticPr fontId="1" type="noConversion"/>
  </si>
  <si>
    <t>1 = 2 blocks</t>
    <phoneticPr fontId="1" type="noConversion"/>
  </si>
  <si>
    <t>2 = 4 blocks</t>
    <phoneticPr fontId="1" type="noConversion"/>
  </si>
  <si>
    <t>4 = 3 blocks</t>
    <phoneticPr fontId="1" type="noConversion"/>
  </si>
  <si>
    <t>9 = Best Fit</t>
    <phoneticPr fontId="1" type="noConversion"/>
  </si>
  <si>
    <t>Set ratio of the cargo. (E.g. 1.2) This attribute is utilized if the Simulation Type is the Set Load.</t>
  </si>
  <si>
    <t>Max layers of orientation #1</t>
  </si>
  <si>
    <t>Max layers of orientation #2</t>
  </si>
  <si>
    <t>Max layers of orientation #3</t>
  </si>
  <si>
    <t>Max layers of orientation #4</t>
  </si>
  <si>
    <t>Max layers of orientation #5</t>
  </si>
  <si>
    <t>Max layers of orientation #6</t>
  </si>
  <si>
    <t>UnitloadFillPatternBottom</t>
  </si>
  <si>
    <t>UnitloadFillPatternTop</t>
  </si>
  <si>
    <t>Fill pattern of the bottom layers in the unitload. The following values are available.</t>
  </si>
  <si>
    <t>Fill pattern of the top layers in the unitload. The following values are available.</t>
  </si>
  <si>
    <t>Property1</t>
  </si>
  <si>
    <t>Property2</t>
  </si>
  <si>
    <t>Property3</t>
  </si>
  <si>
    <t>Property4</t>
  </si>
  <si>
    <t>Property5</t>
  </si>
  <si>
    <t>Property6</t>
  </si>
  <si>
    <t>Property7</t>
  </si>
  <si>
    <t>Property8</t>
  </si>
  <si>
    <t>Property9</t>
  </si>
  <si>
    <t>Property10</t>
  </si>
  <si>
    <t>Price</t>
  </si>
  <si>
    <t>Orientations</t>
  </si>
  <si>
    <t>Description of the cargo.</t>
  </si>
  <si>
    <t>Seq</t>
  </si>
  <si>
    <t>48 = Permits orientation #5 and #6</t>
  </si>
  <si>
    <t>15 = Permits orientation #1,2,3,4</t>
  </si>
  <si>
    <t>60 = Permits orientation #3,4,5,6</t>
  </si>
  <si>
    <t>Price of the cargo in US$.</t>
  </si>
  <si>
    <t>Name</t>
  </si>
  <si>
    <t>Palletized</t>
  </si>
  <si>
    <t>A number to present whether the cargo is palletized before loading the vehicle or not. 0 = Not allowed, 1 = Allowed.</t>
    <phoneticPr fontId="1" type="noConversion"/>
  </si>
  <si>
    <t>PalletName</t>
  </si>
  <si>
    <t>Name of the pallet for the palletizing.</t>
    <phoneticPr fontId="1" type="noConversion"/>
  </si>
  <si>
    <t>PalletPartialAllowed</t>
  </si>
  <si>
    <t>A number to present whether the unitload less than full layers is allowed when palletized. 0 = Not allowed, 1 = Allowed.</t>
    <phoneticPr fontId="1" type="noConversion"/>
  </si>
  <si>
    <t>PalletFlatTop</t>
  </si>
  <si>
    <t>A number to present whether the top of the unitload should be flat or not when palletized. 0 = Not allowed, 1 = Allowed.</t>
    <phoneticPr fontId="1" type="noConversion"/>
  </si>
  <si>
    <t>RemainQtyToMixPallet</t>
  </si>
  <si>
    <t>A number to present whether the reamining amount should be placed with others into a new pallet when palletized. 0 = Not allowed, 1 = Allowed.</t>
    <phoneticPr fontId="1" type="noConversion"/>
  </si>
  <si>
    <t>RemainQtyToVehicle</t>
  </si>
  <si>
    <t>A number to present whether the reamining amount should be placed with others into the vehicle (container or trucks) when palletized. 0 = Not allowed, 1 = Allowed.</t>
    <phoneticPr fontId="1" type="noConversion"/>
  </si>
  <si>
    <t>MaxLayer1</t>
  </si>
  <si>
    <t>MaxLayer2</t>
  </si>
  <si>
    <t>MaxLayer3</t>
  </si>
  <si>
    <t>MaxLayer4</t>
  </si>
  <si>
    <t>MaxLayer5</t>
  </si>
  <si>
    <t>MaxLayer6</t>
  </si>
  <si>
    <t>Old Name</t>
  </si>
  <si>
    <t>PalletLength</t>
  </si>
  <si>
    <t>PalletWidth</t>
  </si>
  <si>
    <t>PalletMaxHeight</t>
  </si>
  <si>
    <t>PalletThickness</t>
  </si>
  <si>
    <t>PalletWeight</t>
  </si>
  <si>
    <t>PalletMaxWeight</t>
  </si>
  <si>
    <t>PalletColor</t>
  </si>
  <si>
    <t>PalletType</t>
  </si>
  <si>
    <t>PalletMaxStacksOnVehicle</t>
  </si>
  <si>
    <t>PalletPatternOnVehicle</t>
  </si>
  <si>
    <t>PalletDirOnVehicle</t>
  </si>
  <si>
    <t>SKUName</t>
  </si>
  <si>
    <t>Orientation</t>
  </si>
  <si>
    <t>BottomMinLayer</t>
  </si>
  <si>
    <t>MaxSupportingWeight</t>
  </si>
  <si>
    <t>The weight allowed on top of the cargo.</t>
  </si>
  <si>
    <t>Group</t>
  </si>
  <si>
    <t>Remark</t>
  </si>
  <si>
    <t>Length of the cargo.  If blank, the size will be brought from the cargoes database.</t>
  </si>
  <si>
    <t>Width of the cargo.  If blank, the size will be brought from the cargoes database.</t>
  </si>
  <si>
    <t>Height of the cargo.   If blank, the size will be brought from the cargoes database.</t>
  </si>
  <si>
    <t>A number for stacking this cargo. Utilized when the stacking rule 'Higher stack values are placed bottom first'.</t>
  </si>
  <si>
    <t>FloorStackType</t>
  </si>
  <si>
    <t>A number to present the floor stacking type of the cargo. The following numbers are available. Required if the floor stacking rule used.</t>
  </si>
  <si>
    <t>New at 5/1/2019</t>
  </si>
  <si>
    <t>0 = Best Fit</t>
  </si>
  <si>
    <t xml:space="preserve">1 = Bottom Only </t>
  </si>
  <si>
    <t xml:space="preserve">2 = No Bottom </t>
  </si>
  <si>
    <t>SupportsOthers</t>
  </si>
  <si>
    <t>A number to present whether the cargo is allowed to support other cargoes or not. The following numbers are available. Required if the floor stacking rule used.</t>
  </si>
  <si>
    <t>0 = No</t>
  </si>
  <si>
    <t>1 = Yes</t>
  </si>
  <si>
    <t>A number to present the color of cargo to be presented in the graphics which is in RGB format (E,g, .255 for red, 65280 for green). Or name of basic colors. See the Color Code tab for available values.</t>
  </si>
  <si>
    <t>Color name added at 5/1/2019</t>
  </si>
  <si>
    <t>Tells the software the turning orientations (#3,4,5,6) of the cargo are allowed or not allowed on the floor of the container. 0 = Not allowed, 1 = Allowed. If not allowed with 0, the turning orientations will be placed on the top of the other orientations.</t>
  </si>
  <si>
    <t>New at 3/15/2019</t>
  </si>
  <si>
    <t>MaxLayerOnNormalOrientation</t>
  </si>
  <si>
    <t>A number to define the max layers when placed on the orientation #1 and #2. This value will change the MaxLayer1 and MaxLayer2 at the same time.</t>
  </si>
  <si>
    <t>MaxLayerOnFlipOrientation</t>
  </si>
  <si>
    <t>A number to define the max layers when placed on the orientation #3,4,5 and 6.  This value will change the MaxLayer3, MaxLayer4, MaxLayer5 and MaxLayer6 at the same time.</t>
  </si>
  <si>
    <t>UnitloadNumLayersRotatedOnPallet</t>
  </si>
  <si>
    <t>New at 8/20/2020</t>
  </si>
  <si>
    <t>UnitloadFlatTopOnPallet</t>
  </si>
  <si>
    <t>Tells the software the top of the palletload is flat or not when it is full of same cargoes. 0 = Not Allowed, 1 = Allowed. If allowed with 1, the top of the unitload will be always flat even there are more spaces to be filled. This is available for a Pallet Load only.</t>
  </si>
  <si>
    <t>100 = Multi-Surface 1</t>
  </si>
  <si>
    <t>101 = Multi-Surface 2</t>
  </si>
  <si>
    <t>104=None (Empty)</t>
  </si>
  <si>
    <t>Yellow</t>
  </si>
  <si>
    <t>Blue</t>
  </si>
  <si>
    <t>Black</t>
  </si>
  <si>
    <t>White</t>
  </si>
  <si>
    <t>Red</t>
  </si>
  <si>
    <t>Lime</t>
  </si>
  <si>
    <t>Cyan</t>
  </si>
  <si>
    <t>Magenta</t>
  </si>
  <si>
    <t>Silver</t>
  </si>
  <si>
    <t>Gray</t>
  </si>
  <si>
    <t>Maroon</t>
  </si>
  <si>
    <t>Olive</t>
  </si>
  <si>
    <t>Green</t>
  </si>
  <si>
    <t>Purple</t>
  </si>
  <si>
    <t>Teal</t>
  </si>
  <si>
    <t>Navy</t>
  </si>
  <si>
    <t>Value</t>
  </si>
  <si>
    <t>A number to define the # of layers of the same cargoes rotated against the bottom layers when placed on a pallet. This is available for a Pallet Load only.</t>
  </si>
  <si>
    <t>New at 9/21/2020</t>
  </si>
  <si>
    <t>MaxLayersCountDifferentCargoes</t>
  </si>
  <si>
    <t>A number to present whether the Max Layer of each orientations of the cargo is counted on the Max Layers of the other cargoes. 0 = Not counted, 1 = Counted.</t>
  </si>
  <si>
    <t>CargoStyle</t>
  </si>
  <si>
    <t>BulgeLength</t>
  </si>
  <si>
    <t>BulgeWidth</t>
  </si>
  <si>
    <t>BulgeHeight</t>
  </si>
  <si>
    <t>New at 10/5/2020</t>
  </si>
  <si>
    <t>A number to present the style of the cargo. The following numbers are available. Default value is 0 if not specified.</t>
  </si>
  <si>
    <t>0 = Shipcase</t>
  </si>
  <si>
    <t>1 = Palletload</t>
  </si>
  <si>
    <t>3 = Roll</t>
  </si>
  <si>
    <t xml:space="preserve">Length of the bulge of the cargo.  </t>
  </si>
  <si>
    <t xml:space="preserve">Width of the bulge of the cargo.  </t>
  </si>
  <si>
    <t xml:space="preserve">Height of the bulge of the cargo.  </t>
  </si>
  <si>
    <t>The Property1 of the cargo.</t>
  </si>
  <si>
    <t>The Property2 of the cargo.</t>
  </si>
  <si>
    <t>The Property3 of the cargo.</t>
  </si>
  <si>
    <t>The Property4 of the cargo.</t>
  </si>
  <si>
    <t>The Property5 of the cargo.</t>
  </si>
  <si>
    <t>The Property6 of the cargo.</t>
  </si>
  <si>
    <t>The Property7 of the cargo.</t>
  </si>
  <si>
    <t>The Property8 of the cargo.</t>
  </si>
  <si>
    <t>The Property9 of the cargo.</t>
  </si>
  <si>
    <t>The Property10 of the cargo.</t>
  </si>
  <si>
    <t>DeliveryPriority</t>
  </si>
  <si>
    <t>The number of pieces inside the shipping box if the cargo is a shipcase.</t>
  </si>
  <si>
    <t>The delivery priority of the cargo. The following numbers are available.</t>
  </si>
  <si>
    <t>0 = Immediate</t>
  </si>
  <si>
    <t>1 = Optional</t>
  </si>
  <si>
    <t>DeliveryPriorpty</t>
  </si>
  <si>
    <t>Yellow green</t>
  </si>
  <si>
    <t>Dark olive green</t>
  </si>
  <si>
    <t>OverhangAllowed</t>
  </si>
  <si>
    <t>A number to present whether the overhang is allowed on the pallet. 
0 = Not allowed, 
1 = Allowed.</t>
  </si>
  <si>
    <t>New at 6/9/2021</t>
  </si>
  <si>
    <t>OverhangLength</t>
  </si>
  <si>
    <t>Max overhang length of the pallet.</t>
  </si>
  <si>
    <t>OverhangWidth</t>
  </si>
  <si>
    <t>Max overhang width of the pallet.</t>
  </si>
  <si>
    <t>Length of the pallet for the palletizing.</t>
  </si>
  <si>
    <t>Width of the pallet for the palletizing.</t>
  </si>
  <si>
    <t>Max height of the pallet for the palletizing.</t>
  </si>
  <si>
    <t>Height of the pallet for the palletizing.</t>
  </si>
  <si>
    <t>Weight of the pallet for the palletizing.</t>
  </si>
  <si>
    <t>Max weight of the pallet for the palletizing.</t>
  </si>
  <si>
    <t>Color of the pallet for the palletizing.</t>
  </si>
  <si>
    <t>Type of the pallet for the palletizing. The following numbers are available.</t>
  </si>
  <si>
    <t>0 = Wood2WaysDoube</t>
  </si>
  <si>
    <t>1 = Paper</t>
  </si>
  <si>
    <t>2 = Steel</t>
  </si>
  <si>
    <t>3= Slipsheet</t>
  </si>
  <si>
    <t>4 = Wood2WaysSingle</t>
  </si>
  <si>
    <t>5 = Wood4Ways</t>
  </si>
  <si>
    <t>6 = Bucket</t>
  </si>
  <si>
    <t>Filling pattern of the unitload in a vehicle. The following numbers are available.</t>
  </si>
  <si>
    <t>UnderhangAllowed</t>
  </si>
  <si>
    <t>UnderhangLength</t>
  </si>
  <si>
    <t>UnderhangWidth</t>
  </si>
  <si>
    <t>GC-051SO</t>
  </si>
  <si>
    <t>SKU0001</t>
  </si>
  <si>
    <t>BATCH 1</t>
  </si>
  <si>
    <t>GMA</t>
  </si>
  <si>
    <t>GC-151SO</t>
  </si>
  <si>
    <t>SKU0002</t>
  </si>
  <si>
    <t>GR-051SX</t>
  </si>
  <si>
    <t>VERY-LONG_NAME WILL BE ADJUSTED BY UPLOADING</t>
  </si>
  <si>
    <t>GR-131SX</t>
  </si>
  <si>
    <t>New Name</t>
  </si>
  <si>
    <t>GR-182SX</t>
  </si>
  <si>
    <t>SKU0005</t>
  </si>
  <si>
    <t>NO SAME NAME ALLOWED</t>
  </si>
  <si>
    <t>BATCH 2</t>
  </si>
  <si>
    <t>CHEP</t>
  </si>
  <si>
    <t>SKU0008</t>
  </si>
  <si>
    <t>SKU0009</t>
  </si>
  <si>
    <t>SKU0010</t>
  </si>
  <si>
    <t>BATCH 3</t>
  </si>
  <si>
    <t>SKU0011</t>
  </si>
  <si>
    <t>SKU0012</t>
  </si>
  <si>
    <t>SKU0013</t>
  </si>
  <si>
    <t>SKU0014</t>
  </si>
  <si>
    <t>T-11</t>
  </si>
  <si>
    <t xml:space="preserve">A number to present the orientations permitted for the uniload in a vehicle. The following numbers are available. </t>
  </si>
  <si>
    <t xml:space="preserve">Name of the cargo.  </t>
  </si>
  <si>
    <t>Required.</t>
  </si>
  <si>
    <t>Number of carton or order qty of the cargo.</t>
  </si>
  <si>
    <t>A number to present the loading orientations permitted in the load. The following numbers are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</si>
</sst>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굴림"/>
      <family val="3"/>
      <charset val="129"/>
    </font>
    <font>
      <sz val="8"/>
      <name val="굴림"/>
      <family val="3"/>
      <charset val="129"/>
    </font>
    <font>
      <sz val="11"/>
      <name val="돋움"/>
      <family val="3"/>
      <charset val="129"/>
    </font>
    <font>
      <sz val="10"/>
      <name val="Arial Unicode MS"/>
      <family val="3"/>
      <charset val="129"/>
    </font>
    <font>
      <sz val="10"/>
      <name val="Arial"/>
      <family val="2"/>
    </font>
    <font>
      <sz val="11"/>
      <name val="Calibri"/>
      <family val="2"/>
      <scheme val="minor"/>
    </font>
    <font>
      <sz val="10"/>
      <color rgb="FF222222"/>
      <name val="Arial"/>
      <family val="2"/>
    </font>
    <font>
      <sz val="9"/>
      <name val="Arial"/>
      <family val="2"/>
    </font>
    <font>
      <b/>
      <u/>
      <sz val="10"/>
      <name val="Arial"/>
      <family val="2"/>
    </font>
    <font>
      <b/>
      <sz val="10"/>
      <name val="Arial"/>
      <family val="2"/>
    </font>
  </fonts>
  <fills count="21">
    <fill>
      <patternFill patternType="none"/>
    </fill>
    <fill>
      <patternFill patternType="gray125"/>
    </fill>
    <fill>
      <patternFill patternType="solid">
        <fgColor rgb="FFFFFF00"/>
        <bgColor indexed="64"/>
      </patternFill>
    </fill>
    <fill>
      <patternFill patternType="solid">
        <fgColor rgb="FFE0E0E0"/>
        <bgColor indexed="64"/>
      </patternFill>
    </fill>
    <fill>
      <patternFill patternType="solid">
        <fgColor rgb="FF000000"/>
        <bgColor indexed="64"/>
      </patternFill>
    </fill>
    <fill>
      <patternFill patternType="solid">
        <fgColor rgb="FFFFFFFF"/>
        <bgColor indexed="64"/>
      </patternFill>
    </fill>
    <fill>
      <patternFill patternType="solid">
        <fgColor rgb="FFFF0000"/>
        <bgColor indexed="64"/>
      </patternFill>
    </fill>
    <fill>
      <patternFill patternType="solid">
        <fgColor rgb="FF00FF00"/>
        <bgColor indexed="64"/>
      </patternFill>
    </fill>
    <fill>
      <patternFill patternType="solid">
        <fgColor rgb="FF0000FF"/>
        <bgColor indexed="64"/>
      </patternFill>
    </fill>
    <fill>
      <patternFill patternType="solid">
        <fgColor rgb="FF00FFFF"/>
        <bgColor indexed="64"/>
      </patternFill>
    </fill>
    <fill>
      <patternFill patternType="solid">
        <fgColor rgb="FFFF00FF"/>
        <bgColor indexed="64"/>
      </patternFill>
    </fill>
    <fill>
      <patternFill patternType="solid">
        <fgColor rgb="FFC0C0C0"/>
        <bgColor indexed="64"/>
      </patternFill>
    </fill>
    <fill>
      <patternFill patternType="solid">
        <fgColor rgb="FF808080"/>
        <bgColor indexed="64"/>
      </patternFill>
    </fill>
    <fill>
      <patternFill patternType="solid">
        <fgColor rgb="FF800000"/>
        <bgColor indexed="64"/>
      </patternFill>
    </fill>
    <fill>
      <patternFill patternType="solid">
        <fgColor rgb="FF808000"/>
        <bgColor indexed="64"/>
      </patternFill>
    </fill>
    <fill>
      <patternFill patternType="solid">
        <fgColor rgb="FF008000"/>
        <bgColor indexed="64"/>
      </patternFill>
    </fill>
    <fill>
      <patternFill patternType="solid">
        <fgColor rgb="FF800080"/>
        <bgColor indexed="64"/>
      </patternFill>
    </fill>
    <fill>
      <patternFill patternType="solid">
        <fgColor rgb="FF008080"/>
        <bgColor indexed="64"/>
      </patternFill>
    </fill>
    <fill>
      <patternFill patternType="solid">
        <fgColor rgb="FF000080"/>
        <bgColor indexed="64"/>
      </patternFill>
    </fill>
    <fill>
      <patternFill patternType="solid">
        <fgColor rgb="FF9ACD32"/>
        <bgColor indexed="64"/>
      </patternFill>
    </fill>
    <fill>
      <patternFill patternType="solid">
        <fgColor rgb="FF556B2F"/>
        <bgColor indexed="64"/>
      </patternFill>
    </fill>
  </fills>
  <borders count="5">
    <border>
      <left/>
      <right/>
      <top/>
      <bottom/>
      <diagonal/>
    </border>
    <border>
      <left/>
      <right/>
      <top/>
      <bottom style="medium">
        <color indexed="64"/>
      </bottom>
      <diagonal/>
    </border>
    <border>
      <left/>
      <right/>
      <top/>
      <bottom style="thin">
        <color indexed="64"/>
      </bottom>
      <diagonal/>
    </border>
    <border>
      <left style="double">
        <color theme="7" tint="-0.499984740745262"/>
      </left>
      <right/>
      <top/>
      <bottom/>
      <diagonal/>
    </border>
    <border>
      <left/>
      <right/>
      <top/>
      <bottom style="double">
        <color theme="7" tint="-0.499984740745262"/>
      </bottom>
      <diagonal/>
    </border>
  </borders>
  <cellStyleXfs count="3">
    <xf numFmtId="0" fontId="0" fillId="0" borderId="0"/>
    <xf numFmtId="0" fontId="2" fillId="0" borderId="0"/>
    <xf numFmtId="0" fontId="2" fillId="0" borderId="0"/>
  </cellStyleXfs>
  <cellXfs count="71">
    <xf numFmtId="0" fontId="0" fillId="0" borderId="0" xfId="0"/>
    <xf numFmtId="0" fontId="4" fillId="0" borderId="0" xfId="0" applyFont="1"/>
    <xf numFmtId="0" fontId="4" fillId="0" borderId="0" xfId="1" applyFont="1"/>
    <xf numFmtId="0" fontId="3" fillId="0" borderId="0" xfId="0" applyFont="1"/>
    <xf numFmtId="0" fontId="4" fillId="0" borderId="0" xfId="0" applyFont="1" applyAlignment="1">
      <alignment horizontal="center" vertical="center"/>
    </xf>
    <xf numFmtId="0" fontId="5" fillId="0" borderId="0" xfId="0" applyFont="1" applyAlignment="1">
      <alignment wrapText="1"/>
    </xf>
    <xf numFmtId="0" fontId="6" fillId="4" borderId="0" xfId="0" applyFont="1" applyFill="1" applyAlignment="1">
      <alignment vertical="center" wrapText="1"/>
    </xf>
    <xf numFmtId="0" fontId="6" fillId="0" borderId="0" xfId="0" applyFont="1" applyAlignment="1">
      <alignment vertical="center" wrapText="1"/>
    </xf>
    <xf numFmtId="0" fontId="6" fillId="5" borderId="0" xfId="0" applyFont="1" applyFill="1" applyAlignment="1">
      <alignment vertical="center" wrapText="1"/>
    </xf>
    <xf numFmtId="0" fontId="6" fillId="6" borderId="0" xfId="0" applyFont="1" applyFill="1" applyAlignment="1">
      <alignment vertical="center" wrapText="1"/>
    </xf>
    <xf numFmtId="0" fontId="6" fillId="7" borderId="0" xfId="0" applyFont="1" applyFill="1" applyAlignment="1">
      <alignment vertical="center" wrapText="1"/>
    </xf>
    <xf numFmtId="0" fontId="6" fillId="8" borderId="0" xfId="0" applyFont="1" applyFill="1" applyAlignment="1">
      <alignment vertical="center" wrapText="1"/>
    </xf>
    <xf numFmtId="0" fontId="6" fillId="2" borderId="0" xfId="0" applyFont="1" applyFill="1" applyAlignment="1">
      <alignment vertical="center" wrapText="1"/>
    </xf>
    <xf numFmtId="0" fontId="6" fillId="9" borderId="0" xfId="0" applyFont="1" applyFill="1" applyAlignment="1">
      <alignment vertical="center" wrapText="1"/>
    </xf>
    <xf numFmtId="0" fontId="6" fillId="10" borderId="0" xfId="0" applyFont="1" applyFill="1" applyAlignment="1">
      <alignment vertical="center" wrapText="1"/>
    </xf>
    <xf numFmtId="0" fontId="6" fillId="11" borderId="0" xfId="0" applyFont="1" applyFill="1" applyAlignment="1">
      <alignment vertical="center" wrapText="1"/>
    </xf>
    <xf numFmtId="0" fontId="6" fillId="12" borderId="0" xfId="0" applyFont="1" applyFill="1" applyAlignment="1">
      <alignment vertical="center" wrapText="1"/>
    </xf>
    <xf numFmtId="0" fontId="6" fillId="13" borderId="0" xfId="0" applyFont="1" applyFill="1" applyAlignment="1">
      <alignment vertical="center" wrapText="1"/>
    </xf>
    <xf numFmtId="0" fontId="6" fillId="14" borderId="0" xfId="0" applyFont="1" applyFill="1" applyAlignment="1">
      <alignment vertical="center" wrapText="1"/>
    </xf>
    <xf numFmtId="0" fontId="6" fillId="15" borderId="0" xfId="0" applyFont="1" applyFill="1" applyAlignment="1">
      <alignment vertical="center" wrapText="1"/>
    </xf>
    <xf numFmtId="0" fontId="6" fillId="16" borderId="0" xfId="0" applyFont="1" applyFill="1" applyAlignment="1">
      <alignment vertical="center" wrapText="1"/>
    </xf>
    <xf numFmtId="0" fontId="6" fillId="17" borderId="0" xfId="0" applyFont="1" applyFill="1" applyAlignment="1">
      <alignment vertical="center" wrapText="1"/>
    </xf>
    <xf numFmtId="0" fontId="6" fillId="18" borderId="0" xfId="0" applyFont="1" applyFill="1" applyAlignment="1">
      <alignment vertical="center" wrapText="1"/>
    </xf>
    <xf numFmtId="0" fontId="4" fillId="0" borderId="0" xfId="0" applyFont="1" applyAlignment="1">
      <alignment horizontal="center"/>
    </xf>
    <xf numFmtId="0" fontId="0" fillId="19" borderId="0" xfId="0" applyFill="1"/>
    <xf numFmtId="0" fontId="0" fillId="20" borderId="0" xfId="0" applyFill="1"/>
    <xf numFmtId="0" fontId="7" fillId="0" borderId="0" xfId="0" applyFont="1"/>
    <xf numFmtId="0" fontId="7" fillId="0" borderId="0" xfId="0" applyFont="1" applyBorder="1"/>
    <xf numFmtId="0" fontId="7" fillId="0" borderId="3" xfId="0" applyFont="1" applyBorder="1"/>
    <xf numFmtId="0" fontId="4" fillId="0" borderId="0" xfId="1" applyFont="1" applyAlignment="1">
      <alignment horizontal="right" vertical="center" wrapText="1" indent="2"/>
    </xf>
    <xf numFmtId="0" fontId="4" fillId="0" borderId="0" xfId="1" applyFont="1" applyAlignment="1">
      <alignment horizontal="left" vertical="center" wrapText="1" indent="1"/>
    </xf>
    <xf numFmtId="0" fontId="4" fillId="0" borderId="0" xfId="1" applyFont="1" applyAlignment="1">
      <alignment horizontal="center" vertical="center" wrapText="1"/>
    </xf>
    <xf numFmtId="0" fontId="4" fillId="0" borderId="0" xfId="1" applyFont="1" applyAlignment="1">
      <alignment horizontal="right" vertical="center" wrapText="1" indent="1"/>
    </xf>
    <xf numFmtId="0" fontId="4" fillId="0" borderId="0" xfId="1" applyFont="1" applyAlignment="1">
      <alignment horizontal="center" vertical="center"/>
    </xf>
    <xf numFmtId="14" fontId="4" fillId="0" borderId="0" xfId="1" applyNumberFormat="1" applyFont="1" applyAlignment="1">
      <alignment horizontal="center" vertical="center"/>
    </xf>
    <xf numFmtId="0" fontId="4" fillId="0" borderId="0" xfId="1" applyFont="1" applyAlignment="1">
      <alignment horizontal="left" vertical="center"/>
    </xf>
    <xf numFmtId="0" fontId="4" fillId="0" borderId="0" xfId="0" applyFont="1" applyAlignment="1">
      <alignment horizontal="left" vertical="center" wrapText="1" indent="1"/>
    </xf>
    <xf numFmtId="0" fontId="4" fillId="0" borderId="0" xfId="1" applyFont="1" applyAlignment="1">
      <alignment horizontal="left" vertical="center" wrapText="1"/>
    </xf>
    <xf numFmtId="0" fontId="4" fillId="0" borderId="0" xfId="0" applyFont="1" applyAlignment="1">
      <alignment horizontal="right" indent="1"/>
    </xf>
    <xf numFmtId="0" fontId="4" fillId="0" borderId="0" xfId="0" applyFont="1" applyAlignment="1">
      <alignment horizontal="left" indent="1"/>
    </xf>
    <xf numFmtId="0" fontId="8" fillId="0" borderId="0" xfId="1" applyFont="1" applyAlignment="1">
      <alignment horizontal="right" vertical="center" indent="1"/>
    </xf>
    <xf numFmtId="0" fontId="4" fillId="0" borderId="0" xfId="1" applyFont="1" applyAlignment="1">
      <alignment horizontal="left" vertical="center" wrapText="1" indent="2"/>
    </xf>
    <xf numFmtId="0" fontId="4" fillId="0" borderId="0" xfId="1" applyFont="1" applyAlignment="1">
      <alignment horizontal="left" indent="1"/>
    </xf>
    <xf numFmtId="0" fontId="4" fillId="0" borderId="0" xfId="1" applyFont="1" applyAlignment="1">
      <alignment horizontal="center"/>
    </xf>
    <xf numFmtId="0" fontId="4" fillId="0" borderId="0" xfId="1" applyFont="1" applyAlignment="1">
      <alignment horizontal="left" wrapText="1" indent="1"/>
    </xf>
    <xf numFmtId="0" fontId="4" fillId="0" borderId="1" xfId="0" applyFont="1" applyBorder="1" applyAlignment="1">
      <alignment horizontal="right" vertical="center" wrapText="1" indent="1"/>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1" applyFont="1" applyAlignment="1">
      <alignment horizontal="right" vertical="center" wrapText="1" indent="1"/>
    </xf>
    <xf numFmtId="0" fontId="4" fillId="0" borderId="0" xfId="0" applyFont="1" applyAlignment="1">
      <alignment horizontal="left"/>
    </xf>
    <xf numFmtId="0" fontId="4" fillId="0" borderId="0" xfId="0" applyFont="1" applyAlignment="1">
      <alignment horizontal="right" vertical="center" wrapText="1" inden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right" indent="1"/>
    </xf>
    <xf numFmtId="0" fontId="4" fillId="0" borderId="1" xfId="0" applyFont="1" applyBorder="1" applyAlignment="1">
      <alignment horizontal="left" indent="1"/>
    </xf>
    <xf numFmtId="0" fontId="4" fillId="0" borderId="1" xfId="0" applyFont="1" applyBorder="1" applyAlignment="1">
      <alignment horizontal="center"/>
    </xf>
    <xf numFmtId="0" fontId="4" fillId="0" borderId="0" xfId="1" applyFont="1" applyBorder="1" applyAlignment="1">
      <alignment horizontal="left" vertical="center" wrapText="1"/>
    </xf>
    <xf numFmtId="0" fontId="4" fillId="0" borderId="0" xfId="1" applyFont="1" applyBorder="1" applyAlignment="1">
      <alignment horizontal="left" vertical="center" wrapText="1" indent="1"/>
    </xf>
    <xf numFmtId="14" fontId="4" fillId="0" borderId="0" xfId="1" applyNumberFormat="1" applyFont="1" applyBorder="1" applyAlignment="1">
      <alignment horizontal="center" vertical="center"/>
    </xf>
    <xf numFmtId="0" fontId="4" fillId="0" borderId="0" xfId="0" applyFont="1" applyBorder="1" applyAlignment="1">
      <alignment horizontal="center" vertical="center"/>
    </xf>
    <xf numFmtId="0" fontId="4" fillId="0" borderId="0" xfId="1" applyFont="1" applyAlignment="1">
      <alignment horizontal="right" vertical="center" indent="1"/>
    </xf>
    <xf numFmtId="0" fontId="4" fillId="0" borderId="2" xfId="1" applyFont="1" applyBorder="1" applyAlignment="1">
      <alignment horizontal="right" vertical="center" wrapText="1" indent="1"/>
    </xf>
    <xf numFmtId="0" fontId="4" fillId="0" borderId="2" xfId="1" applyFont="1" applyBorder="1" applyAlignment="1">
      <alignment horizontal="left" vertical="center" wrapText="1" indent="1"/>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4" fillId="0" borderId="4" xfId="1" applyFont="1" applyBorder="1" applyAlignment="1">
      <alignment horizontal="right" vertical="center" wrapText="1" indent="1"/>
    </xf>
    <xf numFmtId="0" fontId="4" fillId="0" borderId="4" xfId="1" applyFont="1" applyBorder="1" applyAlignment="1">
      <alignment horizontal="left" wrapText="1" indent="1"/>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6" fillId="3" borderId="0" xfId="0" applyFont="1" applyFill="1" applyAlignment="1">
      <alignment horizontal="center" vertical="center" wrapText="1"/>
    </xf>
  </cellXfs>
  <cellStyles count="3">
    <cellStyle name="Normal" xfId="0" builtinId="0"/>
    <cellStyle name="Normal 2" xfId="1" xr:uid="{00000000-0005-0000-0000-000001000000}"/>
    <cellStyle name="Normal 2 2" xfId="2" xr:uid="{D52EB0DA-E004-4CBA-A979-10D5FDF41C88}"/>
  </cellStyles>
  <dxfs count="70">
    <dxf>
      <font>
        <b val="0"/>
        <i val="0"/>
        <strike val="0"/>
        <condense val="0"/>
        <extend val="0"/>
        <outline val="0"/>
        <shadow val="0"/>
        <u val="none"/>
        <vertAlign val="baseline"/>
        <sz val="10"/>
        <color auto="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textRotation="0" relativeIndent="1" justifyLastLine="0" shrinkToFit="0" readingOrder="0"/>
    </dxf>
    <dxf>
      <font>
        <b val="0"/>
        <i val="0"/>
        <strike val="0"/>
        <condense val="0"/>
        <extend val="0"/>
        <outline val="0"/>
        <shadow val="0"/>
        <u val="none"/>
        <vertAlign val="baseline"/>
        <sz val="10"/>
        <color auto="1"/>
        <name val="Arial"/>
        <family val="2"/>
        <scheme val="none"/>
      </font>
      <alignment horizontal="left" textRotation="0" relativeIndent="-1" justifyLastLine="0" shrinkToFit="0" readingOrder="0"/>
    </dxf>
    <dxf>
      <border outline="0">
        <top style="thick">
          <color rgb="FF008000"/>
        </top>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border diagonalUp="0" diagonalDown="0">
        <left style="double">
          <color theme="7" tint="-0.499984740745262"/>
        </left>
        <right/>
        <top/>
        <bottom/>
        <vertical/>
        <horizontal/>
      </border>
    </dxf>
    <dxf>
      <font>
        <strike val="0"/>
        <outline val="0"/>
        <shadow val="0"/>
        <u val="none"/>
        <vertAlign val="baseline"/>
        <sz val="9"/>
        <color auto="1"/>
        <name val="Arial"/>
        <family val="2"/>
        <scheme val="none"/>
      </font>
      <border diagonalUp="0" diagonalDown="0">
        <left/>
        <right style="double">
          <color theme="7" tint="-0.499984740745262"/>
        </right>
        <top/>
        <bottom/>
        <vertical/>
        <horizontal/>
      </border>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
      <font>
        <strike val="0"/>
        <outline val="0"/>
        <shadow val="0"/>
        <u val="none"/>
        <vertAlign val="baseline"/>
        <sz val="9"/>
        <color auto="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128067</xdr:colOff>
      <xdr:row>15</xdr:row>
      <xdr:rowOff>76840</xdr:rowOff>
    </xdr:from>
    <xdr:to>
      <xdr:col>19</xdr:col>
      <xdr:colOff>40206</xdr:colOff>
      <xdr:row>43</xdr:row>
      <xdr:rowOff>85641</xdr:rowOff>
    </xdr:to>
    <xdr:pic>
      <xdr:nvPicPr>
        <xdr:cNvPr id="4" name="Picture 3">
          <a:extLst>
            <a:ext uri="{FF2B5EF4-FFF2-40B4-BE49-F238E27FC236}">
              <a16:creationId xmlns:a16="http://schemas.microsoft.com/office/drawing/2014/main" id="{91A745C9-1BF1-46AC-9D17-C49D65C18AA5}"/>
            </a:ext>
          </a:extLst>
        </xdr:cNvPr>
        <xdr:cNvPicPr>
          <a:picLocks noChangeAspect="1"/>
        </xdr:cNvPicPr>
      </xdr:nvPicPr>
      <xdr:blipFill>
        <a:blip xmlns:r="http://schemas.openxmlformats.org/officeDocument/2006/relationships" r:embed="rId1"/>
        <a:stretch>
          <a:fillRect/>
        </a:stretch>
      </xdr:blipFill>
      <xdr:spPr>
        <a:xfrm>
          <a:off x="128067" y="2951949"/>
          <a:ext cx="13685770" cy="4491154"/>
        </a:xfrm>
        <a:prstGeom prst="rect">
          <a:avLst/>
        </a:prstGeom>
      </xdr:spPr>
    </xdr:pic>
    <xdr:clientData/>
  </xdr:twoCellAnchor>
  <xdr:oneCellAnchor>
    <xdr:from>
      <xdr:col>2</xdr:col>
      <xdr:colOff>44825</xdr:colOff>
      <xdr:row>19</xdr:row>
      <xdr:rowOff>57630</xdr:rowOff>
    </xdr:from>
    <xdr:ext cx="4174991" cy="718530"/>
    <xdr:sp macro="" textlink="">
      <xdr:nvSpPr>
        <xdr:cNvPr id="2" name="TextBox 1">
          <a:extLst>
            <a:ext uri="{FF2B5EF4-FFF2-40B4-BE49-F238E27FC236}">
              <a16:creationId xmlns:a16="http://schemas.microsoft.com/office/drawing/2014/main" id="{F229E368-ACAC-4733-9368-1CC77463D312}"/>
            </a:ext>
          </a:extLst>
        </xdr:cNvPr>
        <xdr:cNvSpPr txBox="1"/>
      </xdr:nvSpPr>
      <xdr:spPr>
        <a:xfrm>
          <a:off x="2273194" y="3573076"/>
          <a:ext cx="4174991" cy="71853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spAutoFit/>
        </a:bodyPr>
        <a:lstStyle/>
        <a:p>
          <a:r>
            <a:rPr lang="en-US" sz="2000"/>
            <a:t>If this file is uploaded in CubeMaster, that</a:t>
          </a:r>
          <a:r>
            <a:rPr lang="en-US" sz="2000" baseline="0"/>
            <a:t> will look like this.</a:t>
          </a:r>
          <a:endParaRPr lang="en-US" sz="20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121665</xdr:colOff>
      <xdr:row>0</xdr:row>
      <xdr:rowOff>128067</xdr:rowOff>
    </xdr:from>
    <xdr:to>
      <xdr:col>16</xdr:col>
      <xdr:colOff>198505</xdr:colOff>
      <xdr:row>24</xdr:row>
      <xdr:rowOff>283371</xdr:rowOff>
    </xdr:to>
    <xdr:pic>
      <xdr:nvPicPr>
        <xdr:cNvPr id="8" name="Picture 7">
          <a:extLst>
            <a:ext uri="{FF2B5EF4-FFF2-40B4-BE49-F238E27FC236}">
              <a16:creationId xmlns:a16="http://schemas.microsoft.com/office/drawing/2014/main" id="{CCFF53AC-1BF6-4294-BA78-4612A570EF01}"/>
            </a:ext>
          </a:extLst>
        </xdr:cNvPr>
        <xdr:cNvPicPr>
          <a:picLocks noChangeAspect="1"/>
        </xdr:cNvPicPr>
      </xdr:nvPicPr>
      <xdr:blipFill>
        <a:blip xmlns:r="http://schemas.openxmlformats.org/officeDocument/2006/relationships" r:embed="rId1"/>
        <a:stretch>
          <a:fillRect/>
        </a:stretch>
      </xdr:blipFill>
      <xdr:spPr>
        <a:xfrm>
          <a:off x="9380925" y="128067"/>
          <a:ext cx="6608269" cy="4929009"/>
        </a:xfrm>
        <a:prstGeom prst="rect">
          <a:avLst/>
        </a:prstGeom>
      </xdr:spPr>
    </xdr:pic>
    <xdr:clientData/>
  </xdr:twoCellAnchor>
  <xdr:twoCellAnchor editAs="oneCell">
    <xdr:from>
      <xdr:col>4</xdr:col>
      <xdr:colOff>89647</xdr:colOff>
      <xdr:row>25</xdr:row>
      <xdr:rowOff>32017</xdr:rowOff>
    </xdr:from>
    <xdr:to>
      <xdr:col>16</xdr:col>
      <xdr:colOff>192101</xdr:colOff>
      <xdr:row>49</xdr:row>
      <xdr:rowOff>7950</xdr:rowOff>
    </xdr:to>
    <xdr:pic>
      <xdr:nvPicPr>
        <xdr:cNvPr id="9" name="Picture 8">
          <a:extLst>
            <a:ext uri="{FF2B5EF4-FFF2-40B4-BE49-F238E27FC236}">
              <a16:creationId xmlns:a16="http://schemas.microsoft.com/office/drawing/2014/main" id="{AA5DAE55-B025-4329-904E-C6B3DE7EA3DA}"/>
            </a:ext>
          </a:extLst>
        </xdr:cNvPr>
        <xdr:cNvPicPr>
          <a:picLocks noChangeAspect="1"/>
        </xdr:cNvPicPr>
      </xdr:nvPicPr>
      <xdr:blipFill>
        <a:blip xmlns:r="http://schemas.openxmlformats.org/officeDocument/2006/relationships" r:embed="rId2"/>
        <a:stretch>
          <a:fillRect/>
        </a:stretch>
      </xdr:blipFill>
      <xdr:spPr>
        <a:xfrm>
          <a:off x="9348907" y="5122689"/>
          <a:ext cx="6633883" cy="4919329"/>
        </a:xfrm>
        <a:prstGeom prst="rect">
          <a:avLst/>
        </a:prstGeom>
      </xdr:spPr>
    </xdr:pic>
    <xdr:clientData/>
  </xdr:twoCellAnchor>
  <xdr:twoCellAnchor editAs="oneCell">
    <xdr:from>
      <xdr:col>4</xdr:col>
      <xdr:colOff>1</xdr:colOff>
      <xdr:row>49</xdr:row>
      <xdr:rowOff>0</xdr:rowOff>
    </xdr:from>
    <xdr:to>
      <xdr:col>16</xdr:col>
      <xdr:colOff>200045</xdr:colOff>
      <xdr:row>71</xdr:row>
      <xdr:rowOff>101083</xdr:rowOff>
    </xdr:to>
    <xdr:pic>
      <xdr:nvPicPr>
        <xdr:cNvPr id="10" name="Picture 9">
          <a:extLst>
            <a:ext uri="{FF2B5EF4-FFF2-40B4-BE49-F238E27FC236}">
              <a16:creationId xmlns:a16="http://schemas.microsoft.com/office/drawing/2014/main" id="{2B3B7F6D-5391-4ED9-9B59-AA0B6EAD6BEE}"/>
            </a:ext>
          </a:extLst>
        </xdr:cNvPr>
        <xdr:cNvPicPr>
          <a:picLocks noChangeAspect="1"/>
        </xdr:cNvPicPr>
      </xdr:nvPicPr>
      <xdr:blipFill>
        <a:blip xmlns:r="http://schemas.openxmlformats.org/officeDocument/2006/relationships" r:embed="rId3"/>
        <a:stretch>
          <a:fillRect/>
        </a:stretch>
      </xdr:blipFill>
      <xdr:spPr>
        <a:xfrm>
          <a:off x="9260634" y="9890449"/>
          <a:ext cx="6731472" cy="4991878"/>
        </a:xfrm>
        <a:prstGeom prst="rect">
          <a:avLst/>
        </a:prstGeom>
      </xdr:spPr>
    </xdr:pic>
    <xdr:clientData/>
  </xdr:twoCellAnchor>
  <xdr:twoCellAnchor editAs="oneCell">
    <xdr:from>
      <xdr:col>4</xdr:col>
      <xdr:colOff>0</xdr:colOff>
      <xdr:row>69</xdr:row>
      <xdr:rowOff>0</xdr:rowOff>
    </xdr:from>
    <xdr:to>
      <xdr:col>16</xdr:col>
      <xdr:colOff>209939</xdr:colOff>
      <xdr:row>99</xdr:row>
      <xdr:rowOff>154837</xdr:rowOff>
    </xdr:to>
    <xdr:pic>
      <xdr:nvPicPr>
        <xdr:cNvPr id="11" name="Picture 10">
          <a:extLst>
            <a:ext uri="{FF2B5EF4-FFF2-40B4-BE49-F238E27FC236}">
              <a16:creationId xmlns:a16="http://schemas.microsoft.com/office/drawing/2014/main" id="{70875D0B-47D3-48B8-9F20-6DF95CB169E8}"/>
            </a:ext>
          </a:extLst>
        </xdr:cNvPr>
        <xdr:cNvPicPr>
          <a:picLocks noChangeAspect="1"/>
        </xdr:cNvPicPr>
      </xdr:nvPicPr>
      <xdr:blipFill>
        <a:blip xmlns:r="http://schemas.openxmlformats.org/officeDocument/2006/relationships" r:embed="rId4"/>
        <a:stretch>
          <a:fillRect/>
        </a:stretch>
      </xdr:blipFill>
      <xdr:spPr>
        <a:xfrm>
          <a:off x="9260633" y="14470224"/>
          <a:ext cx="6741367" cy="4991204"/>
        </a:xfrm>
        <a:prstGeom prst="rect">
          <a:avLst/>
        </a:prstGeom>
      </xdr:spPr>
    </xdr:pic>
    <xdr:clientData/>
  </xdr:twoCellAnchor>
  <xdr:twoCellAnchor editAs="oneCell">
    <xdr:from>
      <xdr:col>4</xdr:col>
      <xdr:colOff>0</xdr:colOff>
      <xdr:row>86</xdr:row>
      <xdr:rowOff>0</xdr:rowOff>
    </xdr:from>
    <xdr:to>
      <xdr:col>16</xdr:col>
      <xdr:colOff>217715</xdr:colOff>
      <xdr:row>112</xdr:row>
      <xdr:rowOff>121302</xdr:rowOff>
    </xdr:to>
    <xdr:pic>
      <xdr:nvPicPr>
        <xdr:cNvPr id="12" name="Picture 11">
          <a:extLst>
            <a:ext uri="{FF2B5EF4-FFF2-40B4-BE49-F238E27FC236}">
              <a16:creationId xmlns:a16="http://schemas.microsoft.com/office/drawing/2014/main" id="{BDA1BCAC-5F5B-48A0-8979-B7C1AB0C67E6}"/>
            </a:ext>
          </a:extLst>
        </xdr:cNvPr>
        <xdr:cNvPicPr>
          <a:picLocks noChangeAspect="1"/>
        </xdr:cNvPicPr>
      </xdr:nvPicPr>
      <xdr:blipFill>
        <a:blip xmlns:r="http://schemas.openxmlformats.org/officeDocument/2006/relationships" r:embed="rId5"/>
        <a:stretch>
          <a:fillRect/>
        </a:stretch>
      </xdr:blipFill>
      <xdr:spPr>
        <a:xfrm>
          <a:off x="9260633" y="17121673"/>
          <a:ext cx="6749143" cy="4980997"/>
        </a:xfrm>
        <a:prstGeom prst="rect">
          <a:avLst/>
        </a:prstGeom>
      </xdr:spPr>
    </xdr:pic>
    <xdr:clientData/>
  </xdr:twoCellAnchor>
  <xdr:twoCellAnchor editAs="oneCell">
    <xdr:from>
      <xdr:col>4</xdr:col>
      <xdr:colOff>0</xdr:colOff>
      <xdr:row>116</xdr:row>
      <xdr:rowOff>146908</xdr:rowOff>
    </xdr:from>
    <xdr:to>
      <xdr:col>16</xdr:col>
      <xdr:colOff>194388</xdr:colOff>
      <xdr:row>132</xdr:row>
      <xdr:rowOff>82851</xdr:rowOff>
    </xdr:to>
    <xdr:pic>
      <xdr:nvPicPr>
        <xdr:cNvPr id="13" name="Picture 12">
          <a:extLst>
            <a:ext uri="{FF2B5EF4-FFF2-40B4-BE49-F238E27FC236}">
              <a16:creationId xmlns:a16="http://schemas.microsoft.com/office/drawing/2014/main" id="{B08E7E95-3E6D-487B-A994-9363C9C2A4E6}"/>
            </a:ext>
          </a:extLst>
        </xdr:cNvPr>
        <xdr:cNvPicPr>
          <a:picLocks noChangeAspect="1"/>
        </xdr:cNvPicPr>
      </xdr:nvPicPr>
      <xdr:blipFill>
        <a:blip xmlns:r="http://schemas.openxmlformats.org/officeDocument/2006/relationships" r:embed="rId6"/>
        <a:stretch>
          <a:fillRect/>
        </a:stretch>
      </xdr:blipFill>
      <xdr:spPr>
        <a:xfrm>
          <a:off x="9260633" y="22913602"/>
          <a:ext cx="6725816" cy="24241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E43216-DFBB-44B3-B270-43617ED76B92}" name="Table5" displayName="Table5" ref="A1:BI15" totalsRowShown="0" headerRowDxfId="69" dataDxfId="68">
  <autoFilter ref="A1:BI15" xr:uid="{71E43216-DFBB-44B3-B270-43617ED76B92}"/>
  <tableColumns count="61">
    <tableColumn id="1" xr3:uid="{57D9FECE-AE28-48FE-BE43-7E08D0DEB52B}" name="Group" dataDxfId="67"/>
    <tableColumn id="2" xr3:uid="{18169ADC-A18E-4D58-B031-CDC30957A72D}" name="Name" dataDxfId="66"/>
    <tableColumn id="3" xr3:uid="{6094FE25-4069-4F41-B377-69E105038677}" name="Length" dataDxfId="65">
      <calculatedColumnFormula>RANDBETWEEN(400,1000)</calculatedColumnFormula>
    </tableColumn>
    <tableColumn id="4" xr3:uid="{7774DDDA-ED05-4F4E-8D36-4567755045AF}" name="Width" dataDxfId="64">
      <calculatedColumnFormula>RANDBETWEEN(400,1000)</calculatedColumnFormula>
    </tableColumn>
    <tableColumn id="5" xr3:uid="{778E736C-401B-4CAE-826D-3BFF32DBD02B}" name="Height" dataDxfId="63">
      <calculatedColumnFormula>RANDBETWEEN(400,1000)</calculatedColumnFormula>
    </tableColumn>
    <tableColumn id="6" xr3:uid="{9FB52BE1-F28D-412F-8E6F-536E7818F3F4}" name="Weight" dataDxfId="62">
      <calculatedColumnFormula>RANDBETWEEN(0.5,1)</calculatedColumnFormula>
    </tableColumn>
    <tableColumn id="7" xr3:uid="{58012035-41E3-40CF-B8AF-89D5B9EFA68B}" name="Qty" dataDxfId="61">
      <calculatedColumnFormula>RANDBETWEEN(10,40)</calculatedColumnFormula>
    </tableColumn>
    <tableColumn id="39" xr3:uid="{04409069-494A-472C-8CFC-6D604F337231}" name="Price" dataDxfId="60">
      <calculatedColumnFormula>RANDBETWEEN(100,1000)</calculatedColumnFormula>
    </tableColumn>
    <tableColumn id="8" xr3:uid="{3B5E3621-0A8C-4368-9AAC-EA347F766EFD}" name="SetRatio" dataDxfId="59"/>
    <tableColumn id="9" xr3:uid="{A707E627-222D-4873-B06F-3CEBC211E6E5}" name="Seq" dataDxfId="58"/>
    <tableColumn id="10" xr3:uid="{ED99D7BF-07EC-4221-B896-B92BC4E25B8F}" name="FloorStackType" dataDxfId="57"/>
    <tableColumn id="11" xr3:uid="{3DE200EE-D878-4050-B35C-04C3638D1555}" name="SupportsOthers" dataDxfId="56"/>
    <tableColumn id="13" xr3:uid="{A5BF3A80-B976-4FAA-B33E-D0E0A20B669A}" name="StackValue" dataDxfId="55"/>
    <tableColumn id="38" xr3:uid="{B263A072-776E-48C6-8868-E2B237B6909E}" name="MaxSupportingWeight" dataDxfId="54">
      <calculatedColumnFormula>#REF!*3</calculatedColumnFormula>
    </tableColumn>
    <tableColumn id="40" xr3:uid="{2BAFEE6D-EA1A-4B16-8893-1CD314C18C16}" name="CargoStyle" dataDxfId="53"/>
    <tableColumn id="14" xr3:uid="{D05FA831-B61F-4F08-8598-B54651D52F0E}" name="Color" dataDxfId="52"/>
    <tableColumn id="15" xr3:uid="{17CB26D4-EC7A-479E-B6B0-838489E5EEE8}" name="Orientations" dataDxfId="51"/>
    <tableColumn id="16" xr3:uid="{976E6ACE-11CD-492B-BF85-4AEACF01C075}" name="TurnAllowedOnFloor" dataDxfId="50"/>
    <tableColumn id="17" xr3:uid="{D916A17D-9673-4AEF-81C7-C7A46997C59D}" name="MaxLayer1" dataDxfId="49"/>
    <tableColumn id="18" xr3:uid="{7FE3A693-F15A-4810-BD80-0A75F16EAAEB}" name="MaxLayer2" dataDxfId="48"/>
    <tableColumn id="19" xr3:uid="{E1A531F8-C74F-4CEE-8D6B-61B367513A58}" name="MaxLayer3" dataDxfId="47"/>
    <tableColumn id="20" xr3:uid="{543209C0-F916-43CB-9810-F9A291A90C33}" name="MaxLayer4" dataDxfId="46"/>
    <tableColumn id="21" xr3:uid="{165D765E-7BBE-4B3D-9247-4B7EC02AD1E4}" name="MaxLayer5" dataDxfId="45"/>
    <tableColumn id="22" xr3:uid="{92F00AAE-747B-448C-8EEA-A5360BCC99C9}" name="MaxLayer6" dataDxfId="44"/>
    <tableColumn id="23" xr3:uid="{15842DBC-2881-4A04-9C6F-B1D398B02C9E}" name="MaxLayersCountDifferentCargoes" dataDxfId="43"/>
    <tableColumn id="12" xr3:uid="{0BDCB3E7-82CC-4C4E-AB62-9B5A1D5D928C}" name="BottomMinLayer" dataDxfId="42"/>
    <tableColumn id="24" xr3:uid="{CAF15320-BB17-4926-A9F7-FD913906E857}" name="UnitloadNumLayersRotatedOnPallet" dataDxfId="41"/>
    <tableColumn id="25" xr3:uid="{9305358D-4D4D-4355-8BBE-3B06AACE5D9A}" name="UnitloadFlatTopOnPallet" dataDxfId="40"/>
    <tableColumn id="26" xr3:uid="{41BD045E-44C4-4A6B-9A21-EEB8E3262283}" name="UnitloadFillPatternBottom" dataDxfId="39"/>
    <tableColumn id="27" xr3:uid="{32FF31DC-B48D-474D-9538-72B90E42F50B}" name="UnitloadFillPatternTop" dataDxfId="38"/>
    <tableColumn id="28" xr3:uid="{77437535-6E97-48D4-9188-CA6BB27D7B0E}" name="OverhangAllowed" dataDxfId="37"/>
    <tableColumn id="29" xr3:uid="{B044C758-AB7F-442A-B7A1-8F7B1E8F7A3E}" name="OverhangLength" dataDxfId="36"/>
    <tableColumn id="30" xr3:uid="{C4DC350A-AB1E-4CE3-86FE-E05489370C41}" name="OverhangWidth" dataDxfId="35"/>
    <tableColumn id="31" xr3:uid="{8E77CDA5-310B-4D3D-9AE4-84A50336FFB3}" name="UnderhangAllowed" dataDxfId="34"/>
    <tableColumn id="32" xr3:uid="{773805C4-7B2B-486A-A656-FFC16FA7A80E}" name="UnderhangLength" dataDxfId="33"/>
    <tableColumn id="33" xr3:uid="{B6A5AA7B-9BB4-40D9-9EB6-C2625A09EF65}" name="UnderhangWidth" dataDxfId="32"/>
    <tableColumn id="34" xr3:uid="{5A9E7315-C355-4903-8202-0100F5E3AD8A}" name="Alias1" dataDxfId="31"/>
    <tableColumn id="35" xr3:uid="{E1011428-67EA-47E8-A816-C63E29FB85DC}" name="Alias2" dataDxfId="30"/>
    <tableColumn id="36" xr3:uid="{D212532C-D84B-45C3-A51D-07EC48DFD427}" name="PieceInside" dataDxfId="29"/>
    <tableColumn id="37" xr3:uid="{0ADDE0D5-80B7-4513-ADA0-D72B15D3AD75}" name="Description" dataDxfId="28"/>
    <tableColumn id="44" xr3:uid="{83D3618F-8B21-439A-BFFE-231015982FD3}" name="DeliveryPriorpty" dataDxfId="27"/>
    <tableColumn id="41" xr3:uid="{B4D806ED-8026-431A-9848-48D54F07EB58}" name="BulgeLength" dataDxfId="26"/>
    <tableColumn id="42" xr3:uid="{8438AC56-F592-470D-BDCE-11882EF6A8FF}" name="BulgeWidth" dataDxfId="25"/>
    <tableColumn id="43" xr3:uid="{2CB7EA58-EF3D-4BBB-A0FD-107CEB814335}" name="BulgeHeight" dataDxfId="24"/>
    <tableColumn id="45" xr3:uid="{3EA0316B-2589-4FE8-AD37-6BF8ADE3FC1E}" name="Palletized" dataDxfId="23"/>
    <tableColumn id="46" xr3:uid="{3C891922-5E3B-48C4-ABAB-C813970A549E}" name="PalletLength" dataDxfId="22"/>
    <tableColumn id="47" xr3:uid="{4CF39A82-A722-4538-95E9-801AA32DC75F}" name="PalletWidth" dataDxfId="21"/>
    <tableColumn id="48" xr3:uid="{C3888E02-38F3-4423-898E-B162EBC58FFD}" name="PalletMaxHeight" dataDxfId="20"/>
    <tableColumn id="49" xr3:uid="{CD3C197C-E446-4F1F-80A6-066330B4C27F}" name="PalletThickness" dataDxfId="19"/>
    <tableColumn id="50" xr3:uid="{CC6621B8-D410-47C9-8E35-C214119B5500}" name="PalletWeight" dataDxfId="18"/>
    <tableColumn id="51" xr3:uid="{A314E44B-54D0-4DE6-946F-207D691875B7}" name="PalletMaxWeight" dataDxfId="17"/>
    <tableColumn id="52" xr3:uid="{B72DF47D-7CFD-4CF3-85FB-91F5BC78B960}" name="PalletColor" dataDxfId="16"/>
    <tableColumn id="53" xr3:uid="{FC9CB503-ACD4-4C14-80E5-16AEDD440ECF}" name="PalletType" dataDxfId="15"/>
    <tableColumn id="54" xr3:uid="{3B8721E0-E578-4AB3-B0C7-6C14750AC50D}" name="PalletName" dataDxfId="14"/>
    <tableColumn id="55" xr3:uid="{59495C8C-D9E4-4746-A082-369C825D12F1}" name="PalletPartialAllowed" dataDxfId="13"/>
    <tableColumn id="56" xr3:uid="{5E703961-11A4-4212-A6F1-D49B7B683C5D}" name="PalletFlatTop" dataDxfId="12"/>
    <tableColumn id="57" xr3:uid="{474B332C-DB8F-4947-9B35-1D9E3429386A}" name="RemainQtyToMixPallet" dataDxfId="11"/>
    <tableColumn id="58" xr3:uid="{C152BDC0-D0D4-467D-BA2E-5305ADBD57AF}" name="RemainQtyToVehicle" dataDxfId="10"/>
    <tableColumn id="59" xr3:uid="{CD62CE0B-C1E3-4D3C-A799-47C11753B460}" name="PalletMaxStacksOnVehicle" dataDxfId="9"/>
    <tableColumn id="60" xr3:uid="{D0616347-1556-4CC8-A743-4BC0C2E4169A}" name="PalletPatternOnVehicle" dataDxfId="8"/>
    <tableColumn id="61" xr3:uid="{12140EE8-6C69-4C85-AB79-DC41755B188A}" name="PalletDirOnVehicle" dataDxfId="7"/>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569DE4-628B-4D59-A2D8-5BB0E3819149}" name="Table3" displayName="Table3" ref="A1:D120" totalsRowShown="0" headerRowDxfId="6" dataDxfId="5" tableBorderDxfId="4" headerRowCellStyle="Normal 2">
  <tableColumns count="4">
    <tableColumn id="1" xr3:uid="{80B08CC8-C6CB-47E6-9260-34F3BFA5BA34}" name="Columns" dataDxfId="3"/>
    <tableColumn id="2" xr3:uid="{5E87B96A-43B2-4122-AC5B-8238B2048316}" name="Description" dataDxfId="2"/>
    <tableColumn id="4" xr3:uid="{D983D829-AF9D-4428-B75D-720F53762D18}" name="Remark" dataDxfId="1" dataCellStyle="Normal 2"/>
    <tableColumn id="3" xr3:uid="{8632A6BF-10FA-460E-AB2F-4384D8ECCBF2}" name="Old Name"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3168D-C83E-46D7-B720-82E12F23AC69}">
  <dimension ref="A1:BI15"/>
  <sheetViews>
    <sheetView tabSelected="1" zoomScale="85" zoomScaleNormal="85" workbookViewId="0">
      <selection activeCell="T25" sqref="T25"/>
    </sheetView>
  </sheetViews>
  <sheetFormatPr defaultRowHeight="12.45" x14ac:dyDescent="0.25"/>
  <cols>
    <col min="1" max="1" width="10.26953125" bestFit="1" customWidth="1"/>
    <col min="2" max="2" width="26.90625" customWidth="1"/>
    <col min="3" max="3" width="9" customWidth="1"/>
    <col min="6" max="6" width="8.81640625" customWidth="1"/>
    <col min="8" max="8" width="8.08984375" bestFit="1" customWidth="1"/>
    <col min="9" max="9" width="10.1796875" customWidth="1"/>
    <col min="11" max="12" width="16" customWidth="1"/>
    <col min="14" max="14" width="13.7265625" customWidth="1"/>
    <col min="15" max="15" width="13.453125" bestFit="1" customWidth="1"/>
    <col min="16" max="16" width="12.54296875" customWidth="1"/>
    <col min="17" max="17" width="14.6328125" bestFit="1" customWidth="1"/>
    <col min="18" max="18" width="13.1796875" customWidth="1"/>
    <col min="19" max="19" width="13.36328125" bestFit="1" customWidth="1"/>
    <col min="20" max="25" width="12.36328125" customWidth="1"/>
    <col min="26" max="26" width="17.08984375" hidden="1" customWidth="1"/>
    <col min="27" max="30" width="19.7265625" customWidth="1"/>
    <col min="31" max="31" width="19.81640625" bestFit="1" customWidth="1"/>
    <col min="32" max="32" width="17.7265625" customWidth="1"/>
    <col min="33" max="33" width="17.08984375" customWidth="1"/>
    <col min="34" max="34" width="15.90625" customWidth="1"/>
    <col min="35" max="35" width="18.453125" customWidth="1"/>
    <col min="36" max="36" width="17.81640625" customWidth="1"/>
    <col min="37" max="37" width="16.6328125" customWidth="1"/>
    <col min="40" max="40" width="12.36328125" customWidth="1"/>
    <col min="42" max="42" width="12.36328125" customWidth="1"/>
    <col min="45" max="45" width="12.08984375" customWidth="1"/>
    <col min="46" max="46" width="13.54296875" customWidth="1"/>
    <col min="48" max="48" width="12.90625" customWidth="1"/>
    <col min="49" max="49" width="16" customWidth="1"/>
    <col min="50" max="50" width="11.08984375" customWidth="1"/>
    <col min="51" max="51" width="13.54296875" customWidth="1"/>
    <col min="52" max="52" width="12.36328125" customWidth="1"/>
    <col min="53" max="53" width="16.453125" customWidth="1"/>
    <col min="54" max="54" width="15.90625" customWidth="1"/>
    <col min="55" max="55" width="13.36328125" customWidth="1"/>
    <col min="56" max="56" width="16.90625" customWidth="1"/>
    <col min="57" max="57" width="12.08984375" customWidth="1"/>
    <col min="58" max="58" width="11.6328125" customWidth="1"/>
    <col min="59" max="59" width="12.453125" customWidth="1"/>
    <col min="60" max="60" width="19.26953125" customWidth="1"/>
    <col min="61" max="61" width="13.90625" customWidth="1"/>
    <col min="62" max="62" width="21.81640625" customWidth="1"/>
    <col min="63" max="63" width="20.36328125" customWidth="1"/>
    <col min="64" max="64" width="25.36328125" customWidth="1"/>
    <col min="65" max="65" width="22.1796875" customWidth="1"/>
    <col min="66" max="66" width="18.36328125" customWidth="1"/>
  </cols>
  <sheetData>
    <row r="1" spans="1:61" ht="42.9" customHeight="1" x14ac:dyDescent="0.3">
      <c r="A1" s="26" t="s">
        <v>107</v>
      </c>
      <c r="B1" s="26" t="s">
        <v>71</v>
      </c>
      <c r="C1" s="26" t="s">
        <v>13</v>
      </c>
      <c r="D1" s="26" t="s">
        <v>14</v>
      </c>
      <c r="E1" s="26" t="s">
        <v>15</v>
      </c>
      <c r="F1" s="26" t="s">
        <v>16</v>
      </c>
      <c r="G1" s="26" t="s">
        <v>18</v>
      </c>
      <c r="H1" s="26" t="s">
        <v>63</v>
      </c>
      <c r="I1" s="26" t="s">
        <v>0</v>
      </c>
      <c r="J1" s="26" t="s">
        <v>66</v>
      </c>
      <c r="K1" s="26" t="s">
        <v>113</v>
      </c>
      <c r="L1" s="26" t="s">
        <v>119</v>
      </c>
      <c r="M1" s="26" t="s">
        <v>9</v>
      </c>
      <c r="N1" s="26" t="s">
        <v>105</v>
      </c>
      <c r="O1" s="26" t="s">
        <v>159</v>
      </c>
      <c r="P1" s="27" t="s">
        <v>36</v>
      </c>
      <c r="Q1" s="28" t="s">
        <v>7</v>
      </c>
      <c r="R1" s="26" t="s">
        <v>30</v>
      </c>
      <c r="S1" s="26" t="s">
        <v>84</v>
      </c>
      <c r="T1" s="26" t="s">
        <v>85</v>
      </c>
      <c r="U1" s="26" t="s">
        <v>86</v>
      </c>
      <c r="V1" s="26" t="s">
        <v>87</v>
      </c>
      <c r="W1" s="26" t="s">
        <v>88</v>
      </c>
      <c r="X1" s="26" t="s">
        <v>89</v>
      </c>
      <c r="Y1" s="26" t="s">
        <v>157</v>
      </c>
      <c r="Z1" s="26" t="s">
        <v>104</v>
      </c>
      <c r="AA1" s="28" t="s">
        <v>131</v>
      </c>
      <c r="AB1" s="27" t="s">
        <v>133</v>
      </c>
      <c r="AC1" s="26" t="s">
        <v>49</v>
      </c>
      <c r="AD1" s="26" t="s">
        <v>50</v>
      </c>
      <c r="AE1" s="26" t="s">
        <v>189</v>
      </c>
      <c r="AF1" s="26" t="s">
        <v>192</v>
      </c>
      <c r="AG1" s="26" t="s">
        <v>194</v>
      </c>
      <c r="AH1" s="26" t="s">
        <v>212</v>
      </c>
      <c r="AI1" s="26" t="s">
        <v>213</v>
      </c>
      <c r="AJ1" s="26" t="s">
        <v>214</v>
      </c>
      <c r="AK1" s="28" t="s">
        <v>31</v>
      </c>
      <c r="AL1" s="26" t="s">
        <v>33</v>
      </c>
      <c r="AM1" s="26" t="s">
        <v>35</v>
      </c>
      <c r="AN1" s="26" t="s">
        <v>11</v>
      </c>
      <c r="AO1" s="26" t="s">
        <v>186</v>
      </c>
      <c r="AP1" s="28" t="s">
        <v>160</v>
      </c>
      <c r="AQ1" s="26" t="s">
        <v>161</v>
      </c>
      <c r="AR1" s="26" t="s">
        <v>162</v>
      </c>
      <c r="AS1" s="28" t="s">
        <v>72</v>
      </c>
      <c r="AT1" s="26" t="s">
        <v>91</v>
      </c>
      <c r="AU1" s="26" t="s">
        <v>92</v>
      </c>
      <c r="AV1" s="26" t="s">
        <v>93</v>
      </c>
      <c r="AW1" s="26" t="s">
        <v>94</v>
      </c>
      <c r="AX1" s="26" t="s">
        <v>95</v>
      </c>
      <c r="AY1" s="26" t="s">
        <v>96</v>
      </c>
      <c r="AZ1" s="26" t="s">
        <v>97</v>
      </c>
      <c r="BA1" s="26" t="s">
        <v>98</v>
      </c>
      <c r="BB1" s="26" t="s">
        <v>74</v>
      </c>
      <c r="BC1" s="26" t="s">
        <v>76</v>
      </c>
      <c r="BD1" s="26" t="s">
        <v>78</v>
      </c>
      <c r="BE1" s="26" t="s">
        <v>80</v>
      </c>
      <c r="BF1" s="26" t="s">
        <v>82</v>
      </c>
      <c r="BG1" s="26" t="s">
        <v>99</v>
      </c>
      <c r="BH1" s="26" t="s">
        <v>100</v>
      </c>
      <c r="BI1" s="26" t="s">
        <v>101</v>
      </c>
    </row>
    <row r="2" spans="1:61" ht="12.9" x14ac:dyDescent="0.3">
      <c r="A2" s="26" t="s">
        <v>215</v>
      </c>
      <c r="B2" s="26" t="s">
        <v>216</v>
      </c>
      <c r="C2" s="26">
        <f ca="1">RANDBETWEEN(400,1000)</f>
        <v>733</v>
      </c>
      <c r="D2" s="26">
        <f t="shared" ref="D2:E15" ca="1" si="0">RANDBETWEEN(400,1000)</f>
        <v>933</v>
      </c>
      <c r="E2" s="26">
        <f t="shared" ca="1" si="0"/>
        <v>846</v>
      </c>
      <c r="F2" s="26">
        <f ca="1">RANDBETWEEN(0.5,1)</f>
        <v>1</v>
      </c>
      <c r="G2" s="26">
        <f ca="1">RANDBETWEEN(10,40)</f>
        <v>22</v>
      </c>
      <c r="H2" s="26">
        <f ca="1">RANDBETWEEN(100,1000)</f>
        <v>462</v>
      </c>
      <c r="I2" s="26">
        <v>1.2</v>
      </c>
      <c r="J2" s="26">
        <v>6</v>
      </c>
      <c r="K2" s="26">
        <v>1</v>
      </c>
      <c r="L2" s="26">
        <v>0</v>
      </c>
      <c r="M2" s="26">
        <v>0</v>
      </c>
      <c r="N2" s="26">
        <v>0</v>
      </c>
      <c r="O2" s="26">
        <v>0</v>
      </c>
      <c r="P2" s="27">
        <v>0</v>
      </c>
      <c r="Q2" s="28">
        <v>3</v>
      </c>
      <c r="R2" s="26">
        <v>1</v>
      </c>
      <c r="S2" s="26">
        <v>3</v>
      </c>
      <c r="T2" s="26">
        <v>3</v>
      </c>
      <c r="U2" s="26">
        <v>4</v>
      </c>
      <c r="V2" s="26">
        <v>4</v>
      </c>
      <c r="W2" s="26">
        <v>3</v>
      </c>
      <c r="X2" s="26">
        <v>3</v>
      </c>
      <c r="Y2" s="26">
        <v>1</v>
      </c>
      <c r="Z2" s="26">
        <v>0</v>
      </c>
      <c r="AA2" s="28">
        <v>2</v>
      </c>
      <c r="AB2" s="27">
        <v>1</v>
      </c>
      <c r="AC2" s="26">
        <v>9</v>
      </c>
      <c r="AD2" s="26">
        <v>3</v>
      </c>
      <c r="AE2" s="26">
        <v>1</v>
      </c>
      <c r="AF2" s="26">
        <v>10</v>
      </c>
      <c r="AG2" s="26">
        <v>10</v>
      </c>
      <c r="AH2" s="26"/>
      <c r="AI2" s="26"/>
      <c r="AJ2" s="26"/>
      <c r="AK2" s="28" t="s">
        <v>217</v>
      </c>
      <c r="AL2" s="26" t="s">
        <v>33</v>
      </c>
      <c r="AM2" s="26">
        <v>5</v>
      </c>
      <c r="AN2" s="26" t="s">
        <v>11</v>
      </c>
      <c r="AO2" s="26">
        <v>0</v>
      </c>
      <c r="AP2" s="28">
        <v>1.5</v>
      </c>
      <c r="AQ2" s="26">
        <v>1.2</v>
      </c>
      <c r="AR2" s="26">
        <v>0.9</v>
      </c>
      <c r="AS2" s="28">
        <v>1</v>
      </c>
      <c r="AT2" s="26">
        <v>1000</v>
      </c>
      <c r="AU2" s="26">
        <v>800</v>
      </c>
      <c r="AV2" s="26">
        <v>1500</v>
      </c>
      <c r="AW2" s="26">
        <v>150</v>
      </c>
      <c r="AX2" s="26">
        <v>12.3</v>
      </c>
      <c r="AY2" s="26">
        <v>0</v>
      </c>
      <c r="AZ2" s="26">
        <v>8388736</v>
      </c>
      <c r="BA2" s="26">
        <v>3</v>
      </c>
      <c r="BB2" s="26" t="s">
        <v>218</v>
      </c>
      <c r="BC2" s="26">
        <v>1</v>
      </c>
      <c r="BD2" s="26">
        <v>1</v>
      </c>
      <c r="BE2" s="26">
        <v>1</v>
      </c>
      <c r="BF2" s="26">
        <v>1</v>
      </c>
      <c r="BG2" s="26">
        <v>7</v>
      </c>
      <c r="BH2" s="26">
        <v>1</v>
      </c>
      <c r="BI2" s="26">
        <v>3</v>
      </c>
    </row>
    <row r="3" spans="1:61" ht="12.9" x14ac:dyDescent="0.3">
      <c r="A3" s="26" t="s">
        <v>219</v>
      </c>
      <c r="B3" s="26" t="s">
        <v>220</v>
      </c>
      <c r="C3" s="26">
        <f t="shared" ref="C3:C15" ca="1" si="1">RANDBETWEEN(400,1000)</f>
        <v>570</v>
      </c>
      <c r="D3" s="26">
        <f t="shared" ca="1" si="0"/>
        <v>806</v>
      </c>
      <c r="E3" s="26">
        <f t="shared" ca="1" si="0"/>
        <v>802</v>
      </c>
      <c r="F3" s="26">
        <f t="shared" ref="F3:F15" ca="1" si="2">RANDBETWEEN(0.5,1)</f>
        <v>1</v>
      </c>
      <c r="G3" s="26">
        <f t="shared" ref="G3:G15" ca="1" si="3">RANDBETWEEN(10,40)</f>
        <v>26</v>
      </c>
      <c r="H3" s="26">
        <f t="shared" ref="H3:H15" ca="1" si="4">RANDBETWEEN(100,1000)</f>
        <v>560</v>
      </c>
      <c r="I3" s="26">
        <v>1</v>
      </c>
      <c r="J3" s="26">
        <v>0</v>
      </c>
      <c r="K3" s="26">
        <v>0</v>
      </c>
      <c r="L3" s="26">
        <v>1</v>
      </c>
      <c r="M3" s="26">
        <v>2</v>
      </c>
      <c r="N3" s="26">
        <v>0</v>
      </c>
      <c r="O3" s="26">
        <v>0</v>
      </c>
      <c r="P3" s="27">
        <v>0</v>
      </c>
      <c r="Q3" s="28">
        <v>3</v>
      </c>
      <c r="R3" s="26">
        <v>1</v>
      </c>
      <c r="S3" s="26">
        <v>3</v>
      </c>
      <c r="T3" s="26">
        <v>3</v>
      </c>
      <c r="U3" s="26">
        <v>4</v>
      </c>
      <c r="V3" s="26">
        <v>4</v>
      </c>
      <c r="W3" s="26">
        <v>3</v>
      </c>
      <c r="X3" s="26">
        <v>3</v>
      </c>
      <c r="Y3" s="26">
        <v>0</v>
      </c>
      <c r="Z3" s="26">
        <v>0</v>
      </c>
      <c r="AA3" s="28">
        <v>2</v>
      </c>
      <c r="AB3" s="27">
        <v>1</v>
      </c>
      <c r="AC3" s="26">
        <v>3</v>
      </c>
      <c r="AD3" s="26">
        <v>3</v>
      </c>
      <c r="AE3" s="26">
        <v>1</v>
      </c>
      <c r="AF3" s="26">
        <v>10</v>
      </c>
      <c r="AG3" s="26">
        <v>10</v>
      </c>
      <c r="AH3" s="26"/>
      <c r="AI3" s="26"/>
      <c r="AJ3" s="26"/>
      <c r="AK3" s="28" t="s">
        <v>217</v>
      </c>
      <c r="AL3" s="26" t="s">
        <v>33</v>
      </c>
      <c r="AM3" s="26">
        <v>5</v>
      </c>
      <c r="AN3" s="26" t="s">
        <v>11</v>
      </c>
      <c r="AO3" s="26">
        <v>0</v>
      </c>
      <c r="AP3" s="28"/>
      <c r="AQ3" s="26"/>
      <c r="AR3" s="26"/>
      <c r="AS3" s="28">
        <v>1</v>
      </c>
      <c r="AT3" s="26"/>
      <c r="AU3" s="26"/>
      <c r="AV3" s="26"/>
      <c r="AW3" s="26"/>
      <c r="AX3" s="26"/>
      <c r="AY3" s="26"/>
      <c r="AZ3" s="26"/>
      <c r="BA3" s="26"/>
      <c r="BB3" s="26" t="s">
        <v>218</v>
      </c>
      <c r="BC3" s="26">
        <v>1</v>
      </c>
      <c r="BD3" s="26"/>
      <c r="BE3" s="26"/>
      <c r="BF3" s="26">
        <v>1</v>
      </c>
      <c r="BG3" s="26"/>
      <c r="BH3" s="26">
        <v>2</v>
      </c>
      <c r="BI3" s="26">
        <v>1</v>
      </c>
    </row>
    <row r="4" spans="1:61" ht="12.9" x14ac:dyDescent="0.3">
      <c r="A4" s="26" t="s">
        <v>221</v>
      </c>
      <c r="B4" s="26" t="s">
        <v>222</v>
      </c>
      <c r="C4" s="26">
        <f t="shared" ca="1" si="1"/>
        <v>682</v>
      </c>
      <c r="D4" s="26">
        <f t="shared" ca="1" si="0"/>
        <v>887</v>
      </c>
      <c r="E4" s="26">
        <f t="shared" ca="1" si="0"/>
        <v>743</v>
      </c>
      <c r="F4" s="26">
        <f t="shared" ca="1" si="2"/>
        <v>1</v>
      </c>
      <c r="G4" s="26">
        <f t="shared" ca="1" si="3"/>
        <v>15</v>
      </c>
      <c r="H4" s="26">
        <f t="shared" ca="1" si="4"/>
        <v>646</v>
      </c>
      <c r="I4" s="26">
        <v>1</v>
      </c>
      <c r="J4" s="26">
        <v>0</v>
      </c>
      <c r="K4" s="26">
        <v>1</v>
      </c>
      <c r="L4" s="26">
        <v>0</v>
      </c>
      <c r="M4" s="26">
        <v>2</v>
      </c>
      <c r="N4" s="26">
        <v>0</v>
      </c>
      <c r="O4" s="26">
        <v>0</v>
      </c>
      <c r="P4" s="27">
        <v>0</v>
      </c>
      <c r="Q4" s="28">
        <v>3</v>
      </c>
      <c r="R4" s="26">
        <v>1</v>
      </c>
      <c r="S4" s="26">
        <v>3</v>
      </c>
      <c r="T4" s="26">
        <v>3</v>
      </c>
      <c r="U4" s="26">
        <v>4</v>
      </c>
      <c r="V4" s="26">
        <v>4</v>
      </c>
      <c r="W4" s="26">
        <v>3</v>
      </c>
      <c r="X4" s="26">
        <v>3</v>
      </c>
      <c r="Y4" s="26">
        <v>1</v>
      </c>
      <c r="Z4" s="26">
        <v>0</v>
      </c>
      <c r="AA4" s="28">
        <v>2</v>
      </c>
      <c r="AB4" s="27">
        <v>1</v>
      </c>
      <c r="AC4" s="26">
        <v>9</v>
      </c>
      <c r="AD4" s="26">
        <v>3</v>
      </c>
      <c r="AE4" s="26">
        <v>1</v>
      </c>
      <c r="AF4" s="26">
        <v>10</v>
      </c>
      <c r="AG4" s="26">
        <v>10</v>
      </c>
      <c r="AH4" s="26"/>
      <c r="AI4" s="26"/>
      <c r="AJ4" s="26"/>
      <c r="AK4" s="28" t="s">
        <v>217</v>
      </c>
      <c r="AL4" s="26" t="s">
        <v>33</v>
      </c>
      <c r="AM4" s="26">
        <v>6</v>
      </c>
      <c r="AN4" s="26" t="s">
        <v>11</v>
      </c>
      <c r="AO4" s="26">
        <v>0</v>
      </c>
      <c r="AP4" s="28"/>
      <c r="AQ4" s="26"/>
      <c r="AR4" s="26"/>
      <c r="AS4" s="28">
        <v>1</v>
      </c>
      <c r="AT4" s="26"/>
      <c r="AU4" s="26"/>
      <c r="AV4" s="26"/>
      <c r="AW4" s="26"/>
      <c r="AX4" s="26"/>
      <c r="AY4" s="26"/>
      <c r="AZ4" s="26"/>
      <c r="BA4" s="26"/>
      <c r="BB4" s="26" t="s">
        <v>218</v>
      </c>
      <c r="BC4" s="26">
        <v>1</v>
      </c>
      <c r="BD4" s="26"/>
      <c r="BE4" s="26"/>
      <c r="BF4" s="26">
        <v>1</v>
      </c>
      <c r="BG4" s="26"/>
      <c r="BH4" s="26">
        <v>3</v>
      </c>
      <c r="BI4" s="26">
        <v>2</v>
      </c>
    </row>
    <row r="5" spans="1:61" ht="12.9" x14ac:dyDescent="0.3">
      <c r="A5" s="26" t="s">
        <v>223</v>
      </c>
      <c r="B5" s="26" t="s">
        <v>224</v>
      </c>
      <c r="C5" s="26">
        <f t="shared" ca="1" si="1"/>
        <v>834</v>
      </c>
      <c r="D5" s="26">
        <f t="shared" ca="1" si="0"/>
        <v>571</v>
      </c>
      <c r="E5" s="26">
        <f t="shared" ca="1" si="0"/>
        <v>802</v>
      </c>
      <c r="F5" s="26">
        <f t="shared" ca="1" si="2"/>
        <v>1</v>
      </c>
      <c r="G5" s="26">
        <f t="shared" ca="1" si="3"/>
        <v>31</v>
      </c>
      <c r="H5" s="26">
        <f t="shared" ca="1" si="4"/>
        <v>532</v>
      </c>
      <c r="I5" s="26">
        <v>0</v>
      </c>
      <c r="J5" s="26">
        <v>0</v>
      </c>
      <c r="K5" s="26">
        <v>1</v>
      </c>
      <c r="L5" s="26">
        <v>1</v>
      </c>
      <c r="M5" s="26">
        <v>2</v>
      </c>
      <c r="N5" s="26">
        <v>0</v>
      </c>
      <c r="O5" s="26">
        <v>0</v>
      </c>
      <c r="P5" s="27">
        <v>0</v>
      </c>
      <c r="Q5" s="28">
        <v>3</v>
      </c>
      <c r="R5" s="26">
        <v>1</v>
      </c>
      <c r="S5" s="26">
        <v>3</v>
      </c>
      <c r="T5" s="26">
        <v>3</v>
      </c>
      <c r="U5" s="26">
        <v>4</v>
      </c>
      <c r="V5" s="26">
        <v>4</v>
      </c>
      <c r="W5" s="26">
        <v>3</v>
      </c>
      <c r="X5" s="26">
        <v>3</v>
      </c>
      <c r="Y5" s="26">
        <v>0</v>
      </c>
      <c r="Z5" s="26">
        <v>0</v>
      </c>
      <c r="AA5" s="28">
        <v>2</v>
      </c>
      <c r="AB5" s="27">
        <v>1</v>
      </c>
      <c r="AC5" s="26">
        <v>9</v>
      </c>
      <c r="AD5" s="26">
        <v>3</v>
      </c>
      <c r="AE5" s="26">
        <v>1</v>
      </c>
      <c r="AF5" s="26">
        <v>10</v>
      </c>
      <c r="AG5" s="26">
        <v>10</v>
      </c>
      <c r="AH5" s="26"/>
      <c r="AI5" s="26"/>
      <c r="AJ5" s="26"/>
      <c r="AK5" s="28" t="s">
        <v>217</v>
      </c>
      <c r="AL5" s="26" t="s">
        <v>33</v>
      </c>
      <c r="AM5" s="26">
        <v>6</v>
      </c>
      <c r="AN5" s="26" t="s">
        <v>11</v>
      </c>
      <c r="AO5" s="26">
        <v>0</v>
      </c>
      <c r="AP5" s="28"/>
      <c r="AQ5" s="26"/>
      <c r="AR5" s="26"/>
      <c r="AS5" s="28">
        <v>1</v>
      </c>
      <c r="AT5" s="26"/>
      <c r="AU5" s="26"/>
      <c r="AV5" s="26"/>
      <c r="AW5" s="26"/>
      <c r="AX5" s="26"/>
      <c r="AY5" s="26"/>
      <c r="AZ5" s="26"/>
      <c r="BA5" s="26"/>
      <c r="BB5" s="26" t="s">
        <v>218</v>
      </c>
      <c r="BC5" s="26">
        <v>1</v>
      </c>
      <c r="BD5" s="26"/>
      <c r="BE5" s="26"/>
      <c r="BF5" s="26">
        <v>1</v>
      </c>
      <c r="BG5" s="26"/>
      <c r="BH5" s="26">
        <v>4</v>
      </c>
      <c r="BI5" s="26">
        <v>3</v>
      </c>
    </row>
    <row r="6" spans="1:61" ht="12.9" x14ac:dyDescent="0.3">
      <c r="A6" s="26" t="s">
        <v>225</v>
      </c>
      <c r="B6" s="26" t="s">
        <v>226</v>
      </c>
      <c r="C6" s="26">
        <f t="shared" ca="1" si="1"/>
        <v>436</v>
      </c>
      <c r="D6" s="26">
        <f t="shared" ca="1" si="0"/>
        <v>731</v>
      </c>
      <c r="E6" s="26">
        <f t="shared" ca="1" si="0"/>
        <v>473</v>
      </c>
      <c r="F6" s="26">
        <f t="shared" ca="1" si="2"/>
        <v>1</v>
      </c>
      <c r="G6" s="26">
        <f t="shared" ca="1" si="3"/>
        <v>20</v>
      </c>
      <c r="H6" s="26">
        <f t="shared" ca="1" si="4"/>
        <v>644</v>
      </c>
      <c r="I6" s="26">
        <v>0</v>
      </c>
      <c r="J6" s="26">
        <v>0</v>
      </c>
      <c r="K6" s="26">
        <v>1</v>
      </c>
      <c r="L6" s="26">
        <v>0</v>
      </c>
      <c r="M6" s="26">
        <v>3</v>
      </c>
      <c r="N6" s="26">
        <v>0</v>
      </c>
      <c r="O6" s="26">
        <v>0</v>
      </c>
      <c r="P6" s="27">
        <v>0</v>
      </c>
      <c r="Q6" s="28">
        <v>3</v>
      </c>
      <c r="R6" s="26">
        <v>0</v>
      </c>
      <c r="S6" s="26">
        <v>0</v>
      </c>
      <c r="T6" s="26">
        <v>0</v>
      </c>
      <c r="U6" s="26">
        <v>0</v>
      </c>
      <c r="V6" s="26">
        <v>0</v>
      </c>
      <c r="W6" s="26">
        <v>0</v>
      </c>
      <c r="X6" s="26">
        <v>0</v>
      </c>
      <c r="Y6" s="26"/>
      <c r="Z6" s="26">
        <v>0</v>
      </c>
      <c r="AA6" s="28">
        <v>2</v>
      </c>
      <c r="AB6" s="27">
        <v>1</v>
      </c>
      <c r="AC6" s="26">
        <v>9</v>
      </c>
      <c r="AD6" s="26">
        <v>3</v>
      </c>
      <c r="AE6" s="26">
        <v>1</v>
      </c>
      <c r="AF6" s="26">
        <v>10</v>
      </c>
      <c r="AG6" s="26">
        <v>10</v>
      </c>
      <c r="AH6" s="26"/>
      <c r="AI6" s="26"/>
      <c r="AJ6" s="26"/>
      <c r="AK6" s="28" t="s">
        <v>217</v>
      </c>
      <c r="AL6" s="26" t="s">
        <v>33</v>
      </c>
      <c r="AM6" s="26">
        <v>7</v>
      </c>
      <c r="AN6" s="26" t="s">
        <v>11</v>
      </c>
      <c r="AO6" s="26">
        <v>0</v>
      </c>
      <c r="AP6" s="28"/>
      <c r="AQ6" s="26"/>
      <c r="AR6" s="26"/>
      <c r="AS6" s="28">
        <v>1</v>
      </c>
      <c r="AT6" s="26"/>
      <c r="AU6" s="26"/>
      <c r="AV6" s="26"/>
      <c r="AW6" s="26"/>
      <c r="AX6" s="26"/>
      <c r="AY6" s="26"/>
      <c r="AZ6" s="26"/>
      <c r="BA6" s="26"/>
      <c r="BB6" s="26" t="s">
        <v>218</v>
      </c>
      <c r="BC6" s="26">
        <v>1</v>
      </c>
      <c r="BD6" s="26"/>
      <c r="BE6" s="26"/>
      <c r="BF6" s="26"/>
      <c r="BG6" s="26"/>
      <c r="BH6" s="26">
        <v>5</v>
      </c>
      <c r="BI6" s="26"/>
    </row>
    <row r="7" spans="1:61" ht="12.9" x14ac:dyDescent="0.3">
      <c r="A7" s="26" t="s">
        <v>219</v>
      </c>
      <c r="B7" s="26" t="s">
        <v>227</v>
      </c>
      <c r="C7" s="26">
        <f t="shared" ca="1" si="1"/>
        <v>935</v>
      </c>
      <c r="D7" s="26">
        <f t="shared" ca="1" si="0"/>
        <v>590</v>
      </c>
      <c r="E7" s="26">
        <f t="shared" ca="1" si="0"/>
        <v>896</v>
      </c>
      <c r="F7" s="26">
        <f t="shared" ca="1" si="2"/>
        <v>1</v>
      </c>
      <c r="G7" s="26">
        <f t="shared" ca="1" si="3"/>
        <v>20</v>
      </c>
      <c r="H7" s="26">
        <f t="shared" ca="1" si="4"/>
        <v>563</v>
      </c>
      <c r="I7" s="26">
        <v>1.2</v>
      </c>
      <c r="J7" s="26">
        <v>0</v>
      </c>
      <c r="K7" s="26">
        <v>1</v>
      </c>
      <c r="L7" s="26">
        <v>0</v>
      </c>
      <c r="M7" s="26">
        <v>3</v>
      </c>
      <c r="N7" s="26">
        <v>0</v>
      </c>
      <c r="O7" s="26">
        <v>0</v>
      </c>
      <c r="P7" s="27">
        <v>0</v>
      </c>
      <c r="Q7" s="28">
        <v>3</v>
      </c>
      <c r="R7" s="26">
        <v>0</v>
      </c>
      <c r="S7" s="26">
        <v>0</v>
      </c>
      <c r="T7" s="26">
        <v>0</v>
      </c>
      <c r="U7" s="26">
        <v>0</v>
      </c>
      <c r="V7" s="26">
        <v>0</v>
      </c>
      <c r="W7" s="26">
        <v>0</v>
      </c>
      <c r="X7" s="26">
        <v>0</v>
      </c>
      <c r="Y7" s="26"/>
      <c r="Z7" s="26">
        <v>0</v>
      </c>
      <c r="AA7" s="28">
        <v>2</v>
      </c>
      <c r="AB7" s="27">
        <v>1</v>
      </c>
      <c r="AC7" s="26">
        <v>9</v>
      </c>
      <c r="AD7" s="26">
        <v>9</v>
      </c>
      <c r="AE7" s="26">
        <v>1</v>
      </c>
      <c r="AF7" s="26">
        <v>10</v>
      </c>
      <c r="AG7" s="26">
        <v>10</v>
      </c>
      <c r="AH7" s="26"/>
      <c r="AI7" s="26"/>
      <c r="AJ7" s="26"/>
      <c r="AK7" s="28" t="s">
        <v>228</v>
      </c>
      <c r="AL7" s="26" t="s">
        <v>33</v>
      </c>
      <c r="AM7" s="26">
        <v>0</v>
      </c>
      <c r="AN7" s="26" t="s">
        <v>11</v>
      </c>
      <c r="AO7" s="26">
        <v>1</v>
      </c>
      <c r="AP7" s="28"/>
      <c r="AQ7" s="26"/>
      <c r="AR7" s="26"/>
      <c r="AS7" s="28">
        <v>1</v>
      </c>
      <c r="AT7" s="26"/>
      <c r="AU7" s="26"/>
      <c r="AV7" s="26"/>
      <c r="AW7" s="26"/>
      <c r="AX7" s="26"/>
      <c r="AY7" s="26"/>
      <c r="AZ7" s="26"/>
      <c r="BA7" s="26"/>
      <c r="BB7" s="26" t="s">
        <v>229</v>
      </c>
      <c r="BC7" s="26">
        <v>1</v>
      </c>
      <c r="BD7" s="26">
        <v>1</v>
      </c>
      <c r="BE7" s="26">
        <v>1</v>
      </c>
      <c r="BF7" s="26">
        <v>0</v>
      </c>
      <c r="BG7" s="26">
        <v>3</v>
      </c>
      <c r="BH7" s="26">
        <v>0</v>
      </c>
      <c r="BI7" s="26">
        <v>3</v>
      </c>
    </row>
    <row r="8" spans="1:61" ht="12.9" x14ac:dyDescent="0.3">
      <c r="A8" s="26" t="s">
        <v>221</v>
      </c>
      <c r="B8" s="26" t="s">
        <v>227</v>
      </c>
      <c r="C8" s="26">
        <f t="shared" ca="1" si="1"/>
        <v>975</v>
      </c>
      <c r="D8" s="26">
        <f t="shared" ca="1" si="0"/>
        <v>840</v>
      </c>
      <c r="E8" s="26">
        <f t="shared" ca="1" si="0"/>
        <v>584</v>
      </c>
      <c r="F8" s="26">
        <f t="shared" ca="1" si="2"/>
        <v>1</v>
      </c>
      <c r="G8" s="26">
        <f t="shared" ca="1" si="3"/>
        <v>33</v>
      </c>
      <c r="H8" s="26">
        <f t="shared" ca="1" si="4"/>
        <v>396</v>
      </c>
      <c r="I8" s="26">
        <v>0</v>
      </c>
      <c r="J8" s="26">
        <v>0</v>
      </c>
      <c r="K8" s="26">
        <v>1</v>
      </c>
      <c r="L8" s="26">
        <v>0</v>
      </c>
      <c r="M8" s="26">
        <v>3</v>
      </c>
      <c r="N8" s="26">
        <v>0</v>
      </c>
      <c r="O8" s="26">
        <v>0</v>
      </c>
      <c r="P8" s="27">
        <v>0</v>
      </c>
      <c r="Q8" s="28">
        <v>3</v>
      </c>
      <c r="R8" s="26">
        <v>0</v>
      </c>
      <c r="S8" s="26">
        <v>0</v>
      </c>
      <c r="T8" s="26">
        <v>0</v>
      </c>
      <c r="U8" s="26">
        <v>0</v>
      </c>
      <c r="V8" s="26">
        <v>0</v>
      </c>
      <c r="W8" s="26">
        <v>0</v>
      </c>
      <c r="X8" s="26">
        <v>0</v>
      </c>
      <c r="Y8" s="26"/>
      <c r="Z8" s="26">
        <v>0</v>
      </c>
      <c r="AA8" s="28">
        <v>2</v>
      </c>
      <c r="AB8" s="27">
        <v>1</v>
      </c>
      <c r="AC8" s="26">
        <v>3</v>
      </c>
      <c r="AD8" s="26">
        <v>9</v>
      </c>
      <c r="AE8" s="26">
        <v>1</v>
      </c>
      <c r="AF8" s="26">
        <v>10</v>
      </c>
      <c r="AG8" s="26">
        <v>10</v>
      </c>
      <c r="AH8" s="26"/>
      <c r="AI8" s="26"/>
      <c r="AJ8" s="26"/>
      <c r="AK8" s="28" t="s">
        <v>228</v>
      </c>
      <c r="AL8" s="26" t="s">
        <v>33</v>
      </c>
      <c r="AM8" s="26">
        <v>7</v>
      </c>
      <c r="AN8" s="26" t="s">
        <v>11</v>
      </c>
      <c r="AO8" s="26">
        <v>0</v>
      </c>
      <c r="AP8" s="28"/>
      <c r="AQ8" s="26"/>
      <c r="AR8" s="26"/>
      <c r="AS8" s="28">
        <v>1</v>
      </c>
      <c r="AT8" s="26"/>
      <c r="AU8" s="26"/>
      <c r="AV8" s="26"/>
      <c r="AW8" s="26"/>
      <c r="AX8" s="26"/>
      <c r="AY8" s="26"/>
      <c r="AZ8" s="26"/>
      <c r="BA8" s="26"/>
      <c r="BB8" s="26" t="s">
        <v>229</v>
      </c>
      <c r="BC8" s="26">
        <v>0</v>
      </c>
      <c r="BD8" s="26"/>
      <c r="BE8" s="26"/>
      <c r="BF8" s="26"/>
      <c r="BG8" s="26"/>
      <c r="BH8" s="26"/>
      <c r="BI8" s="26"/>
    </row>
    <row r="9" spans="1:61" ht="12.9" x14ac:dyDescent="0.3">
      <c r="A9" s="26" t="s">
        <v>223</v>
      </c>
      <c r="B9" s="26" t="s">
        <v>230</v>
      </c>
      <c r="C9" s="26">
        <f t="shared" ca="1" si="1"/>
        <v>929</v>
      </c>
      <c r="D9" s="26">
        <f t="shared" ca="1" si="0"/>
        <v>420</v>
      </c>
      <c r="E9" s="26">
        <f t="shared" ca="1" si="0"/>
        <v>999</v>
      </c>
      <c r="F9" s="26">
        <f t="shared" ca="1" si="2"/>
        <v>1</v>
      </c>
      <c r="G9" s="26">
        <f t="shared" ca="1" si="3"/>
        <v>13</v>
      </c>
      <c r="H9" s="26">
        <f t="shared" ca="1" si="4"/>
        <v>823</v>
      </c>
      <c r="I9" s="26">
        <v>0</v>
      </c>
      <c r="J9" s="26">
        <v>0</v>
      </c>
      <c r="K9" s="26">
        <v>1</v>
      </c>
      <c r="L9" s="26">
        <v>0</v>
      </c>
      <c r="M9" s="26">
        <v>0</v>
      </c>
      <c r="N9" s="26">
        <v>0</v>
      </c>
      <c r="O9" s="26">
        <v>0</v>
      </c>
      <c r="P9" s="27">
        <v>0</v>
      </c>
      <c r="Q9" s="28">
        <v>63</v>
      </c>
      <c r="R9" s="26">
        <v>1</v>
      </c>
      <c r="S9" s="26">
        <v>0</v>
      </c>
      <c r="T9" s="26">
        <v>0</v>
      </c>
      <c r="U9" s="26">
        <v>0</v>
      </c>
      <c r="V9" s="26">
        <v>0</v>
      </c>
      <c r="W9" s="26">
        <v>0</v>
      </c>
      <c r="X9" s="26">
        <v>0</v>
      </c>
      <c r="Y9" s="26"/>
      <c r="Z9" s="26">
        <v>0</v>
      </c>
      <c r="AA9" s="28">
        <v>2</v>
      </c>
      <c r="AB9" s="27">
        <v>1</v>
      </c>
      <c r="AC9" s="26">
        <v>3</v>
      </c>
      <c r="AD9" s="26">
        <v>9</v>
      </c>
      <c r="AE9" s="26">
        <v>1</v>
      </c>
      <c r="AF9" s="26">
        <v>10</v>
      </c>
      <c r="AG9" s="26">
        <v>10</v>
      </c>
      <c r="AH9" s="26"/>
      <c r="AI9" s="26"/>
      <c r="AJ9" s="26"/>
      <c r="AK9" s="28" t="s">
        <v>228</v>
      </c>
      <c r="AL9" s="26" t="s">
        <v>33</v>
      </c>
      <c r="AM9" s="26">
        <v>0</v>
      </c>
      <c r="AN9" s="26" t="s">
        <v>11</v>
      </c>
      <c r="AO9" s="26">
        <v>0</v>
      </c>
      <c r="AP9" s="28"/>
      <c r="AQ9" s="26"/>
      <c r="AR9" s="26"/>
      <c r="AS9" s="28">
        <v>1</v>
      </c>
      <c r="AT9" s="26"/>
      <c r="AU9" s="26"/>
      <c r="AV9" s="26"/>
      <c r="AW9" s="26"/>
      <c r="AX9" s="26"/>
      <c r="AY9" s="26"/>
      <c r="AZ9" s="26"/>
      <c r="BA9" s="26"/>
      <c r="BB9" s="26" t="s">
        <v>229</v>
      </c>
      <c r="BC9" s="26">
        <v>1</v>
      </c>
      <c r="BD9" s="26">
        <v>1</v>
      </c>
      <c r="BE9" s="26">
        <v>1</v>
      </c>
      <c r="BF9" s="26">
        <v>0</v>
      </c>
      <c r="BG9" s="26">
        <v>3</v>
      </c>
      <c r="BH9" s="26">
        <v>0</v>
      </c>
      <c r="BI9" s="26">
        <v>3</v>
      </c>
    </row>
    <row r="10" spans="1:61" ht="12.9" x14ac:dyDescent="0.3">
      <c r="A10" s="26" t="s">
        <v>225</v>
      </c>
      <c r="B10" s="26" t="s">
        <v>231</v>
      </c>
      <c r="C10" s="26">
        <f t="shared" ca="1" si="1"/>
        <v>455</v>
      </c>
      <c r="D10" s="26">
        <f t="shared" ca="1" si="0"/>
        <v>953</v>
      </c>
      <c r="E10" s="26">
        <f t="shared" ca="1" si="0"/>
        <v>850</v>
      </c>
      <c r="F10" s="26">
        <f t="shared" ca="1" si="2"/>
        <v>1</v>
      </c>
      <c r="G10" s="26">
        <f t="shared" ca="1" si="3"/>
        <v>21</v>
      </c>
      <c r="H10" s="26">
        <f t="shared" ca="1" si="4"/>
        <v>228</v>
      </c>
      <c r="I10" s="26">
        <v>0</v>
      </c>
      <c r="J10" s="26">
        <v>0</v>
      </c>
      <c r="K10" s="26">
        <v>1</v>
      </c>
      <c r="L10" s="26">
        <v>0</v>
      </c>
      <c r="M10" s="26">
        <v>0</v>
      </c>
      <c r="N10" s="26">
        <v>0</v>
      </c>
      <c r="O10" s="26">
        <v>0</v>
      </c>
      <c r="P10" s="27">
        <v>0</v>
      </c>
      <c r="Q10" s="28">
        <v>63</v>
      </c>
      <c r="R10" s="26">
        <v>1</v>
      </c>
      <c r="S10" s="26">
        <v>0</v>
      </c>
      <c r="T10" s="26">
        <v>0</v>
      </c>
      <c r="U10" s="26">
        <v>0</v>
      </c>
      <c r="V10" s="26">
        <v>0</v>
      </c>
      <c r="W10" s="26">
        <v>0</v>
      </c>
      <c r="X10" s="26">
        <v>0</v>
      </c>
      <c r="Y10" s="26"/>
      <c r="Z10" s="26">
        <v>0</v>
      </c>
      <c r="AA10" s="28">
        <v>2</v>
      </c>
      <c r="AB10" s="27">
        <v>1</v>
      </c>
      <c r="AC10" s="26">
        <v>9</v>
      </c>
      <c r="AD10" s="26">
        <v>9</v>
      </c>
      <c r="AE10" s="26">
        <v>1</v>
      </c>
      <c r="AF10" s="26">
        <v>10</v>
      </c>
      <c r="AG10" s="26">
        <v>10</v>
      </c>
      <c r="AH10" s="26"/>
      <c r="AI10" s="26"/>
      <c r="AJ10" s="26"/>
      <c r="AK10" s="28" t="s">
        <v>228</v>
      </c>
      <c r="AL10" s="26" t="s">
        <v>33</v>
      </c>
      <c r="AM10" s="26">
        <v>5</v>
      </c>
      <c r="AN10" s="26" t="s">
        <v>11</v>
      </c>
      <c r="AO10" s="26">
        <v>1</v>
      </c>
      <c r="AP10" s="28"/>
      <c r="AQ10" s="26"/>
      <c r="AR10" s="26"/>
      <c r="AS10" s="28">
        <v>1</v>
      </c>
      <c r="AT10" s="26"/>
      <c r="AU10" s="26"/>
      <c r="AV10" s="26"/>
      <c r="AW10" s="26"/>
      <c r="AX10" s="26"/>
      <c r="AY10" s="26"/>
      <c r="AZ10" s="26"/>
      <c r="BA10" s="26"/>
      <c r="BB10" s="26" t="s">
        <v>229</v>
      </c>
      <c r="BC10" s="26">
        <v>0</v>
      </c>
      <c r="BD10" s="26"/>
      <c r="BE10" s="26"/>
      <c r="BF10" s="26"/>
      <c r="BG10" s="26"/>
      <c r="BH10" s="26"/>
      <c r="BI10" s="26">
        <v>9</v>
      </c>
    </row>
    <row r="11" spans="1:61" ht="12.9" x14ac:dyDescent="0.3">
      <c r="A11" s="26" t="s">
        <v>215</v>
      </c>
      <c r="B11" s="26" t="s">
        <v>232</v>
      </c>
      <c r="C11" s="26">
        <f t="shared" ca="1" si="1"/>
        <v>585</v>
      </c>
      <c r="D11" s="26">
        <f t="shared" ca="1" si="0"/>
        <v>926</v>
      </c>
      <c r="E11" s="26">
        <f t="shared" ca="1" si="0"/>
        <v>887</v>
      </c>
      <c r="F11" s="26">
        <f t="shared" ca="1" si="2"/>
        <v>1</v>
      </c>
      <c r="G11" s="26">
        <f t="shared" ca="1" si="3"/>
        <v>32</v>
      </c>
      <c r="H11" s="26">
        <f t="shared" ca="1" si="4"/>
        <v>976</v>
      </c>
      <c r="I11" s="26">
        <v>0</v>
      </c>
      <c r="J11" s="26">
        <v>0</v>
      </c>
      <c r="K11" s="26">
        <v>1</v>
      </c>
      <c r="L11" s="26">
        <v>0</v>
      </c>
      <c r="M11" s="26">
        <v>0</v>
      </c>
      <c r="N11" s="26">
        <v>0</v>
      </c>
      <c r="O11" s="26">
        <v>0</v>
      </c>
      <c r="P11" s="27">
        <v>0</v>
      </c>
      <c r="Q11" s="28">
        <v>63</v>
      </c>
      <c r="R11" s="26">
        <v>1</v>
      </c>
      <c r="S11" s="26">
        <v>0</v>
      </c>
      <c r="T11" s="26">
        <v>0</v>
      </c>
      <c r="U11" s="26">
        <v>0</v>
      </c>
      <c r="V11" s="26">
        <v>0</v>
      </c>
      <c r="W11" s="26">
        <v>0</v>
      </c>
      <c r="X11" s="26">
        <v>0</v>
      </c>
      <c r="Y11" s="26"/>
      <c r="Z11" s="26">
        <v>0</v>
      </c>
      <c r="AA11" s="28">
        <v>2</v>
      </c>
      <c r="AB11" s="27">
        <v>1</v>
      </c>
      <c r="AC11" s="26">
        <v>9</v>
      </c>
      <c r="AD11" s="26">
        <v>9</v>
      </c>
      <c r="AE11" s="26">
        <v>1</v>
      </c>
      <c r="AF11" s="26">
        <v>10</v>
      </c>
      <c r="AG11" s="26">
        <v>10</v>
      </c>
      <c r="AH11" s="26"/>
      <c r="AI11" s="26"/>
      <c r="AJ11" s="26"/>
      <c r="AK11" s="28" t="s">
        <v>233</v>
      </c>
      <c r="AL11" s="26" t="s">
        <v>33</v>
      </c>
      <c r="AM11" s="26">
        <v>4</v>
      </c>
      <c r="AN11" s="26" t="s">
        <v>11</v>
      </c>
      <c r="AO11" s="26">
        <v>0</v>
      </c>
      <c r="AP11" s="28"/>
      <c r="AQ11" s="26"/>
      <c r="AR11" s="26"/>
      <c r="AS11" s="28">
        <v>1</v>
      </c>
      <c r="AT11" s="26"/>
      <c r="AU11" s="26"/>
      <c r="AV11" s="26"/>
      <c r="AW11" s="26"/>
      <c r="AX11" s="26"/>
      <c r="AY11" s="26"/>
      <c r="AZ11" s="26"/>
      <c r="BA11" s="26"/>
      <c r="BB11" s="26" t="s">
        <v>229</v>
      </c>
      <c r="BC11" s="26">
        <v>1</v>
      </c>
      <c r="BD11" s="26"/>
      <c r="BE11" s="26"/>
      <c r="BF11" s="26"/>
      <c r="BG11" s="26"/>
      <c r="BH11" s="26"/>
      <c r="BI11" s="26"/>
    </row>
    <row r="12" spans="1:61" ht="12.9" x14ac:dyDescent="0.3">
      <c r="A12" s="26" t="s">
        <v>219</v>
      </c>
      <c r="B12" s="26" t="s">
        <v>234</v>
      </c>
      <c r="C12" s="26">
        <f t="shared" ca="1" si="1"/>
        <v>665</v>
      </c>
      <c r="D12" s="26">
        <f t="shared" ca="1" si="0"/>
        <v>491</v>
      </c>
      <c r="E12" s="26">
        <f t="shared" ca="1" si="0"/>
        <v>801</v>
      </c>
      <c r="F12" s="26">
        <f t="shared" ca="1" si="2"/>
        <v>1</v>
      </c>
      <c r="G12" s="26">
        <f t="shared" ca="1" si="3"/>
        <v>39</v>
      </c>
      <c r="H12" s="26">
        <f t="shared" ca="1" si="4"/>
        <v>995</v>
      </c>
      <c r="I12" s="26">
        <v>0</v>
      </c>
      <c r="J12" s="26">
        <v>0</v>
      </c>
      <c r="K12" s="26">
        <v>1</v>
      </c>
      <c r="L12" s="26">
        <v>0</v>
      </c>
      <c r="M12" s="26">
        <v>0</v>
      </c>
      <c r="N12" s="26">
        <v>0</v>
      </c>
      <c r="O12" s="26">
        <v>0</v>
      </c>
      <c r="P12" s="27">
        <v>0</v>
      </c>
      <c r="Q12" s="28">
        <v>3</v>
      </c>
      <c r="R12" s="26">
        <v>1</v>
      </c>
      <c r="S12" s="26">
        <v>0</v>
      </c>
      <c r="T12" s="26">
        <v>0</v>
      </c>
      <c r="U12" s="26">
        <v>0</v>
      </c>
      <c r="V12" s="26">
        <v>0</v>
      </c>
      <c r="W12" s="26">
        <v>0</v>
      </c>
      <c r="X12" s="26">
        <v>0</v>
      </c>
      <c r="Y12" s="26"/>
      <c r="Z12" s="26">
        <v>0</v>
      </c>
      <c r="AA12" s="28">
        <v>2</v>
      </c>
      <c r="AB12" s="27">
        <v>1</v>
      </c>
      <c r="AC12" s="26">
        <v>9</v>
      </c>
      <c r="AD12" s="26">
        <v>9</v>
      </c>
      <c r="AE12" s="26">
        <v>1</v>
      </c>
      <c r="AF12" s="26">
        <v>10</v>
      </c>
      <c r="AG12" s="26">
        <v>10</v>
      </c>
      <c r="AH12" s="26"/>
      <c r="AI12" s="26"/>
      <c r="AJ12" s="26"/>
      <c r="AK12" s="28" t="s">
        <v>233</v>
      </c>
      <c r="AL12" s="26" t="s">
        <v>33</v>
      </c>
      <c r="AM12" s="26">
        <v>4</v>
      </c>
      <c r="AN12" s="26" t="s">
        <v>11</v>
      </c>
      <c r="AO12" s="26">
        <v>0</v>
      </c>
      <c r="AP12" s="28"/>
      <c r="AQ12" s="26"/>
      <c r="AR12" s="26"/>
      <c r="AS12" s="28">
        <v>1</v>
      </c>
      <c r="AT12" s="26"/>
      <c r="AU12" s="26"/>
      <c r="AV12" s="26"/>
      <c r="AW12" s="26"/>
      <c r="AX12" s="26"/>
      <c r="AY12" s="26"/>
      <c r="AZ12" s="26"/>
      <c r="BA12" s="26"/>
      <c r="BB12" s="26" t="s">
        <v>218</v>
      </c>
      <c r="BC12" s="26">
        <v>1</v>
      </c>
      <c r="BD12" s="26"/>
      <c r="BE12" s="26"/>
      <c r="BF12" s="26"/>
      <c r="BG12" s="26"/>
      <c r="BH12" s="26"/>
      <c r="BI12" s="26"/>
    </row>
    <row r="13" spans="1:61" ht="12.9" x14ac:dyDescent="0.3">
      <c r="A13" s="26" t="s">
        <v>221</v>
      </c>
      <c r="B13" s="26" t="s">
        <v>235</v>
      </c>
      <c r="C13" s="26">
        <f t="shared" ca="1" si="1"/>
        <v>818</v>
      </c>
      <c r="D13" s="26">
        <f t="shared" ca="1" si="0"/>
        <v>582</v>
      </c>
      <c r="E13" s="26">
        <f t="shared" ca="1" si="0"/>
        <v>600</v>
      </c>
      <c r="F13" s="26">
        <f t="shared" ca="1" si="2"/>
        <v>1</v>
      </c>
      <c r="G13" s="26">
        <f t="shared" ca="1" si="3"/>
        <v>24</v>
      </c>
      <c r="H13" s="26">
        <f t="shared" ca="1" si="4"/>
        <v>714</v>
      </c>
      <c r="I13" s="26">
        <v>0</v>
      </c>
      <c r="J13" s="26">
        <v>0</v>
      </c>
      <c r="K13" s="26">
        <v>1</v>
      </c>
      <c r="L13" s="26">
        <v>0</v>
      </c>
      <c r="M13" s="26">
        <v>0</v>
      </c>
      <c r="N13" s="26">
        <v>0</v>
      </c>
      <c r="O13" s="26">
        <v>0</v>
      </c>
      <c r="P13" s="27">
        <v>0</v>
      </c>
      <c r="Q13" s="28">
        <v>3</v>
      </c>
      <c r="R13" s="26">
        <v>0</v>
      </c>
      <c r="S13" s="26">
        <v>0</v>
      </c>
      <c r="T13" s="26">
        <v>0</v>
      </c>
      <c r="U13" s="26">
        <v>0</v>
      </c>
      <c r="V13" s="26">
        <v>0</v>
      </c>
      <c r="W13" s="26">
        <v>0</v>
      </c>
      <c r="X13" s="26">
        <v>0</v>
      </c>
      <c r="Y13" s="26"/>
      <c r="Z13" s="26">
        <v>0</v>
      </c>
      <c r="AA13" s="28">
        <v>2</v>
      </c>
      <c r="AB13" s="27">
        <v>1</v>
      </c>
      <c r="AC13" s="26">
        <v>9</v>
      </c>
      <c r="AD13" s="26">
        <v>9</v>
      </c>
      <c r="AE13" s="26">
        <v>1</v>
      </c>
      <c r="AF13" s="26">
        <v>10</v>
      </c>
      <c r="AG13" s="26">
        <v>10</v>
      </c>
      <c r="AH13" s="26"/>
      <c r="AI13" s="26"/>
      <c r="AJ13" s="26"/>
      <c r="AK13" s="28" t="s">
        <v>233</v>
      </c>
      <c r="AL13" s="26" t="s">
        <v>33</v>
      </c>
      <c r="AM13" s="26">
        <v>5</v>
      </c>
      <c r="AN13" s="26" t="s">
        <v>11</v>
      </c>
      <c r="AO13" s="26">
        <v>1</v>
      </c>
      <c r="AP13" s="28"/>
      <c r="AQ13" s="26"/>
      <c r="AR13" s="26"/>
      <c r="AS13" s="28">
        <v>1</v>
      </c>
      <c r="AT13" s="26"/>
      <c r="AU13" s="26"/>
      <c r="AV13" s="26"/>
      <c r="AW13" s="26"/>
      <c r="AX13" s="26"/>
      <c r="AY13" s="26"/>
      <c r="AZ13" s="26"/>
      <c r="BA13" s="26"/>
      <c r="BB13" s="26" t="s">
        <v>218</v>
      </c>
      <c r="BC13" s="26">
        <v>1</v>
      </c>
      <c r="BD13" s="26"/>
      <c r="BE13" s="26"/>
      <c r="BF13" s="26"/>
      <c r="BG13" s="26"/>
      <c r="BH13" s="26"/>
      <c r="BI13" s="26"/>
    </row>
    <row r="14" spans="1:61" ht="12.9" x14ac:dyDescent="0.3">
      <c r="A14" s="26" t="s">
        <v>223</v>
      </c>
      <c r="B14" s="26" t="s">
        <v>236</v>
      </c>
      <c r="C14" s="26">
        <f t="shared" ca="1" si="1"/>
        <v>839</v>
      </c>
      <c r="D14" s="26">
        <f t="shared" ca="1" si="0"/>
        <v>667</v>
      </c>
      <c r="E14" s="26">
        <f t="shared" ca="1" si="0"/>
        <v>484</v>
      </c>
      <c r="F14" s="26">
        <f t="shared" ca="1" si="2"/>
        <v>1</v>
      </c>
      <c r="G14" s="26">
        <f t="shared" ca="1" si="3"/>
        <v>17</v>
      </c>
      <c r="H14" s="26">
        <f t="shared" ca="1" si="4"/>
        <v>409</v>
      </c>
      <c r="I14" s="26">
        <v>0</v>
      </c>
      <c r="J14" s="26">
        <v>0</v>
      </c>
      <c r="K14" s="26">
        <v>1</v>
      </c>
      <c r="L14" s="26">
        <v>0</v>
      </c>
      <c r="M14" s="26">
        <v>0</v>
      </c>
      <c r="N14" s="26">
        <v>0</v>
      </c>
      <c r="O14" s="26">
        <v>0</v>
      </c>
      <c r="P14" s="27">
        <v>0</v>
      </c>
      <c r="Q14" s="28">
        <v>3</v>
      </c>
      <c r="R14" s="26">
        <v>1</v>
      </c>
      <c r="S14" s="26">
        <v>0</v>
      </c>
      <c r="T14" s="26">
        <v>0</v>
      </c>
      <c r="U14" s="26">
        <v>0</v>
      </c>
      <c r="V14" s="26">
        <v>0</v>
      </c>
      <c r="W14" s="26">
        <v>0</v>
      </c>
      <c r="X14" s="26">
        <v>0</v>
      </c>
      <c r="Y14" s="26"/>
      <c r="Z14" s="26">
        <v>0</v>
      </c>
      <c r="AA14" s="28">
        <v>2</v>
      </c>
      <c r="AB14" s="27">
        <v>1</v>
      </c>
      <c r="AC14" s="26">
        <v>9</v>
      </c>
      <c r="AD14" s="26">
        <v>3</v>
      </c>
      <c r="AE14" s="26">
        <v>1</v>
      </c>
      <c r="AF14" s="26">
        <v>10</v>
      </c>
      <c r="AG14" s="26">
        <v>10</v>
      </c>
      <c r="AH14" s="26"/>
      <c r="AI14" s="26"/>
      <c r="AJ14" s="26"/>
      <c r="AK14" s="28" t="s">
        <v>233</v>
      </c>
      <c r="AL14" s="26" t="s">
        <v>33</v>
      </c>
      <c r="AM14" s="26">
        <v>2</v>
      </c>
      <c r="AN14" s="26" t="s">
        <v>11</v>
      </c>
      <c r="AO14" s="26">
        <v>1</v>
      </c>
      <c r="AP14" s="28"/>
      <c r="AQ14" s="26"/>
      <c r="AR14" s="26"/>
      <c r="AS14" s="28">
        <v>1</v>
      </c>
      <c r="AT14" s="26"/>
      <c r="AU14" s="26"/>
      <c r="AV14" s="26"/>
      <c r="AW14" s="26"/>
      <c r="AX14" s="26"/>
      <c r="AY14" s="26"/>
      <c r="AZ14" s="26"/>
      <c r="BA14" s="26"/>
      <c r="BB14" s="26" t="s">
        <v>218</v>
      </c>
      <c r="BC14" s="26">
        <v>1</v>
      </c>
      <c r="BD14" s="26"/>
      <c r="BE14" s="26"/>
      <c r="BF14" s="26"/>
      <c r="BG14" s="26"/>
      <c r="BH14" s="26"/>
      <c r="BI14" s="26"/>
    </row>
    <row r="15" spans="1:61" ht="12.9" x14ac:dyDescent="0.3">
      <c r="A15" s="26" t="s">
        <v>225</v>
      </c>
      <c r="B15" s="26" t="s">
        <v>237</v>
      </c>
      <c r="C15" s="26">
        <f t="shared" ca="1" si="1"/>
        <v>445</v>
      </c>
      <c r="D15" s="26">
        <f t="shared" ca="1" si="0"/>
        <v>638</v>
      </c>
      <c r="E15" s="26">
        <f t="shared" ca="1" si="0"/>
        <v>917</v>
      </c>
      <c r="F15" s="26">
        <f t="shared" ca="1" si="2"/>
        <v>1</v>
      </c>
      <c r="G15" s="26">
        <f t="shared" ca="1" si="3"/>
        <v>11</v>
      </c>
      <c r="H15" s="26">
        <f t="shared" ca="1" si="4"/>
        <v>597</v>
      </c>
      <c r="I15" s="26">
        <v>0</v>
      </c>
      <c r="J15" s="26">
        <v>0</v>
      </c>
      <c r="K15" s="26"/>
      <c r="L15" s="26"/>
      <c r="M15" s="26">
        <v>0</v>
      </c>
      <c r="N15" s="26">
        <v>0</v>
      </c>
      <c r="O15" s="26">
        <v>0</v>
      </c>
      <c r="P15" s="27">
        <v>0</v>
      </c>
      <c r="Q15" s="28">
        <v>3</v>
      </c>
      <c r="R15" s="26">
        <v>1</v>
      </c>
      <c r="S15" s="26">
        <v>0</v>
      </c>
      <c r="T15" s="26">
        <v>0</v>
      </c>
      <c r="U15" s="26">
        <v>0</v>
      </c>
      <c r="V15" s="26">
        <v>0</v>
      </c>
      <c r="W15" s="26">
        <v>0</v>
      </c>
      <c r="X15" s="26">
        <v>0</v>
      </c>
      <c r="Y15" s="26"/>
      <c r="Z15" s="26">
        <v>0</v>
      </c>
      <c r="AA15" s="28">
        <v>2</v>
      </c>
      <c r="AB15" s="27">
        <v>1</v>
      </c>
      <c r="AC15" s="26">
        <v>9</v>
      </c>
      <c r="AD15" s="26">
        <v>3</v>
      </c>
      <c r="AE15" s="26">
        <v>1</v>
      </c>
      <c r="AF15" s="26">
        <v>10</v>
      </c>
      <c r="AG15" s="26">
        <v>10</v>
      </c>
      <c r="AH15" s="26"/>
      <c r="AI15" s="26"/>
      <c r="AJ15" s="26"/>
      <c r="AK15" s="28" t="s">
        <v>233</v>
      </c>
      <c r="AL15" s="26" t="s">
        <v>33</v>
      </c>
      <c r="AM15" s="26">
        <v>3</v>
      </c>
      <c r="AN15" s="26" t="s">
        <v>11</v>
      </c>
      <c r="AO15" s="26">
        <v>0</v>
      </c>
      <c r="AP15" s="28"/>
      <c r="AQ15" s="26"/>
      <c r="AR15" s="26"/>
      <c r="AS15" s="28">
        <v>1</v>
      </c>
      <c r="AT15" s="26"/>
      <c r="AU15" s="26"/>
      <c r="AV15" s="26"/>
      <c r="AW15" s="26"/>
      <c r="AX15" s="26"/>
      <c r="AY15" s="26"/>
      <c r="AZ15" s="26"/>
      <c r="BA15" s="26"/>
      <c r="BB15" s="26" t="s">
        <v>238</v>
      </c>
      <c r="BC15" s="26">
        <v>1</v>
      </c>
      <c r="BD15" s="26"/>
      <c r="BE15" s="26"/>
      <c r="BF15" s="26"/>
      <c r="BG15" s="26"/>
      <c r="BH15" s="26"/>
      <c r="BI15" s="26"/>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6D317-95C7-427A-8A80-23395F1EF492}">
  <dimension ref="A1:D120"/>
  <sheetViews>
    <sheetView zoomScale="80" zoomScaleNormal="80" workbookViewId="0">
      <selection activeCell="B19" sqref="B19"/>
    </sheetView>
  </sheetViews>
  <sheetFormatPr defaultColWidth="9.08984375" defaultRowHeight="12.45" x14ac:dyDescent="0.3"/>
  <cols>
    <col min="1" max="1" width="40.08984375" style="1" customWidth="1"/>
    <col min="2" max="2" width="80.54296875" style="1" customWidth="1"/>
    <col min="3" max="3" width="16.81640625" style="23" customWidth="1"/>
    <col min="4" max="4" width="17.1796875" style="4" bestFit="1" customWidth="1"/>
    <col min="5" max="16384" width="9.08984375" style="1"/>
  </cols>
  <sheetData>
    <row r="1" spans="1:4" s="2" customFormat="1" ht="25.3" customHeight="1" x14ac:dyDescent="0.3">
      <c r="A1" s="29" t="s">
        <v>10</v>
      </c>
      <c r="B1" s="30" t="s">
        <v>11</v>
      </c>
      <c r="C1" s="31" t="s">
        <v>108</v>
      </c>
      <c r="D1" s="31" t="s">
        <v>90</v>
      </c>
    </row>
    <row r="2" spans="1:4" s="2" customFormat="1" x14ac:dyDescent="0.3">
      <c r="A2" s="32" t="s">
        <v>107</v>
      </c>
      <c r="B2" s="30" t="s">
        <v>12</v>
      </c>
      <c r="C2" s="31"/>
      <c r="D2" s="31" t="s">
        <v>8</v>
      </c>
    </row>
    <row r="3" spans="1:4" s="2" customFormat="1" x14ac:dyDescent="0.3">
      <c r="A3" s="32" t="s">
        <v>71</v>
      </c>
      <c r="B3" s="30" t="s">
        <v>240</v>
      </c>
      <c r="C3" s="31" t="s">
        <v>241</v>
      </c>
      <c r="D3" s="33" t="s">
        <v>102</v>
      </c>
    </row>
    <row r="4" spans="1:4" s="2" customFormat="1" x14ac:dyDescent="0.3">
      <c r="A4" s="32" t="s">
        <v>13</v>
      </c>
      <c r="B4" s="30" t="s">
        <v>109</v>
      </c>
      <c r="C4" s="31" t="s">
        <v>241</v>
      </c>
      <c r="D4" s="33"/>
    </row>
    <row r="5" spans="1:4" s="2" customFormat="1" x14ac:dyDescent="0.3">
      <c r="A5" s="32" t="s">
        <v>14</v>
      </c>
      <c r="B5" s="30" t="s">
        <v>110</v>
      </c>
      <c r="C5" s="31" t="s">
        <v>241</v>
      </c>
      <c r="D5" s="33"/>
    </row>
    <row r="6" spans="1:4" s="2" customFormat="1" x14ac:dyDescent="0.3">
      <c r="A6" s="32" t="s">
        <v>15</v>
      </c>
      <c r="B6" s="30" t="s">
        <v>111</v>
      </c>
      <c r="C6" s="31" t="s">
        <v>241</v>
      </c>
      <c r="D6" s="33"/>
    </row>
    <row r="7" spans="1:4" s="2" customFormat="1" x14ac:dyDescent="0.3">
      <c r="A7" s="32" t="s">
        <v>16</v>
      </c>
      <c r="B7" s="30" t="s">
        <v>17</v>
      </c>
      <c r="C7" s="31"/>
      <c r="D7" s="33"/>
    </row>
    <row r="8" spans="1:4" s="2" customFormat="1" x14ac:dyDescent="0.3">
      <c r="A8" s="32" t="s">
        <v>18</v>
      </c>
      <c r="B8" s="30" t="s">
        <v>242</v>
      </c>
      <c r="C8" s="31" t="s">
        <v>241</v>
      </c>
      <c r="D8" s="33"/>
    </row>
    <row r="9" spans="1:4" s="2" customFormat="1" ht="24.9" x14ac:dyDescent="0.3">
      <c r="A9" s="32" t="s">
        <v>0</v>
      </c>
      <c r="B9" s="30" t="s">
        <v>42</v>
      </c>
      <c r="C9" s="31"/>
      <c r="D9" s="33"/>
    </row>
    <row r="10" spans="1:4" s="2" customFormat="1" x14ac:dyDescent="0.3">
      <c r="A10" s="32" t="s">
        <v>19</v>
      </c>
      <c r="B10" s="30" t="s">
        <v>20</v>
      </c>
      <c r="C10" s="31"/>
      <c r="D10" s="33"/>
    </row>
    <row r="11" spans="1:4" s="2" customFormat="1" x14ac:dyDescent="0.3">
      <c r="A11" s="32" t="s">
        <v>63</v>
      </c>
      <c r="B11" s="30" t="s">
        <v>70</v>
      </c>
      <c r="C11" s="31"/>
      <c r="D11" s="33"/>
    </row>
    <row r="12" spans="1:4" s="2" customFormat="1" ht="24.9" x14ac:dyDescent="0.3">
      <c r="A12" s="32" t="s">
        <v>9</v>
      </c>
      <c r="B12" s="30" t="s">
        <v>112</v>
      </c>
      <c r="C12" s="31"/>
      <c r="D12" s="33"/>
    </row>
    <row r="13" spans="1:4" s="2" customFormat="1" ht="24.9" x14ac:dyDescent="0.3">
      <c r="A13" s="32" t="s">
        <v>113</v>
      </c>
      <c r="B13" s="30" t="s">
        <v>114</v>
      </c>
      <c r="C13" s="34" t="s">
        <v>115</v>
      </c>
      <c r="D13" s="33"/>
    </row>
    <row r="14" spans="1:4" s="2" customFormat="1" x14ac:dyDescent="0.3">
      <c r="A14" s="35"/>
      <c r="B14" s="36" t="s">
        <v>116</v>
      </c>
      <c r="C14" s="31"/>
      <c r="D14" s="33"/>
    </row>
    <row r="15" spans="1:4" s="2" customFormat="1" x14ac:dyDescent="0.3">
      <c r="A15" s="35"/>
      <c r="B15" s="36" t="s">
        <v>117</v>
      </c>
      <c r="C15" s="31"/>
      <c r="D15" s="33"/>
    </row>
    <row r="16" spans="1:4" s="2" customFormat="1" x14ac:dyDescent="0.3">
      <c r="A16" s="35"/>
      <c r="B16" s="36" t="s">
        <v>118</v>
      </c>
      <c r="C16" s="31"/>
      <c r="D16" s="33"/>
    </row>
    <row r="17" spans="1:4" s="2" customFormat="1" ht="24.9" x14ac:dyDescent="0.3">
      <c r="A17" s="32" t="s">
        <v>119</v>
      </c>
      <c r="B17" s="30" t="s">
        <v>120</v>
      </c>
      <c r="C17" s="34" t="s">
        <v>115</v>
      </c>
      <c r="D17" s="33"/>
    </row>
    <row r="18" spans="1:4" s="2" customFormat="1" x14ac:dyDescent="0.3">
      <c r="A18" s="37"/>
      <c r="B18" s="36" t="s">
        <v>121</v>
      </c>
      <c r="C18" s="31"/>
      <c r="D18" s="33"/>
    </row>
    <row r="19" spans="1:4" s="2" customFormat="1" x14ac:dyDescent="0.3">
      <c r="A19" s="37"/>
      <c r="B19" s="36" t="s">
        <v>122</v>
      </c>
      <c r="C19" s="31"/>
      <c r="D19" s="33"/>
    </row>
    <row r="20" spans="1:4" s="2" customFormat="1" ht="24.9" x14ac:dyDescent="0.3">
      <c r="A20" s="32" t="s">
        <v>159</v>
      </c>
      <c r="B20" s="30" t="s">
        <v>164</v>
      </c>
      <c r="C20" s="34" t="s">
        <v>163</v>
      </c>
      <c r="D20" s="33"/>
    </row>
    <row r="21" spans="1:4" s="2" customFormat="1" x14ac:dyDescent="0.3">
      <c r="A21" s="37"/>
      <c r="B21" s="36" t="s">
        <v>165</v>
      </c>
      <c r="C21" s="31"/>
      <c r="D21" s="33"/>
    </row>
    <row r="22" spans="1:4" s="2" customFormat="1" x14ac:dyDescent="0.3">
      <c r="A22" s="37"/>
      <c r="B22" s="36" t="s">
        <v>166</v>
      </c>
      <c r="C22" s="31"/>
      <c r="D22" s="33"/>
    </row>
    <row r="23" spans="1:4" s="2" customFormat="1" x14ac:dyDescent="0.3">
      <c r="A23" s="37"/>
      <c r="B23" s="36" t="s">
        <v>167</v>
      </c>
      <c r="C23" s="31"/>
      <c r="D23" s="33"/>
    </row>
    <row r="24" spans="1:4" s="2" customFormat="1" x14ac:dyDescent="0.3">
      <c r="A24" s="38" t="s">
        <v>105</v>
      </c>
      <c r="B24" s="39" t="s">
        <v>106</v>
      </c>
      <c r="C24" s="34" t="s">
        <v>126</v>
      </c>
      <c r="D24" s="33"/>
    </row>
    <row r="25" spans="1:4" s="2" customFormat="1" ht="37.75" thickBot="1" x14ac:dyDescent="0.35">
      <c r="A25" s="66" t="s">
        <v>36</v>
      </c>
      <c r="B25" s="67" t="s">
        <v>123</v>
      </c>
      <c r="C25" s="68" t="s">
        <v>124</v>
      </c>
      <c r="D25" s="69"/>
    </row>
    <row r="26" spans="1:4" s="2" customFormat="1" ht="25.3" thickTop="1" x14ac:dyDescent="0.3">
      <c r="A26" s="40" t="s">
        <v>64</v>
      </c>
      <c r="B26" s="30" t="s">
        <v>243</v>
      </c>
      <c r="C26" s="31" t="s">
        <v>241</v>
      </c>
      <c r="D26" s="33" t="s">
        <v>103</v>
      </c>
    </row>
    <row r="27" spans="1:4" s="2" customFormat="1" x14ac:dyDescent="0.3">
      <c r="A27" s="32"/>
      <c r="B27" s="30" t="s">
        <v>21</v>
      </c>
      <c r="C27" s="31"/>
      <c r="D27" s="33"/>
    </row>
    <row r="28" spans="1:4" s="2" customFormat="1" x14ac:dyDescent="0.3">
      <c r="A28" s="32"/>
      <c r="B28" s="30" t="s">
        <v>22</v>
      </c>
      <c r="C28" s="31"/>
      <c r="D28" s="33"/>
    </row>
    <row r="29" spans="1:4" s="2" customFormat="1" x14ac:dyDescent="0.3">
      <c r="A29" s="32"/>
      <c r="B29" s="30" t="s">
        <v>23</v>
      </c>
      <c r="C29" s="31"/>
      <c r="D29" s="33"/>
    </row>
    <row r="30" spans="1:4" s="2" customFormat="1" x14ac:dyDescent="0.3">
      <c r="A30" s="32"/>
      <c r="B30" s="30" t="s">
        <v>24</v>
      </c>
      <c r="C30" s="31"/>
      <c r="D30" s="33"/>
    </row>
    <row r="31" spans="1:4" s="2" customFormat="1" x14ac:dyDescent="0.3">
      <c r="A31" s="32"/>
      <c r="B31" s="30" t="s">
        <v>25</v>
      </c>
      <c r="C31" s="31"/>
      <c r="D31" s="33"/>
    </row>
    <row r="32" spans="1:4" s="2" customFormat="1" x14ac:dyDescent="0.3">
      <c r="A32" s="32"/>
      <c r="B32" s="30" t="s">
        <v>26</v>
      </c>
      <c r="C32" s="31"/>
      <c r="D32" s="33"/>
    </row>
    <row r="33" spans="1:4" s="2" customFormat="1" x14ac:dyDescent="0.3">
      <c r="A33" s="32"/>
      <c r="B33" s="30" t="s">
        <v>27</v>
      </c>
      <c r="C33" s="31"/>
      <c r="D33" s="33"/>
    </row>
    <row r="34" spans="1:4" s="2" customFormat="1" x14ac:dyDescent="0.3">
      <c r="A34" s="32"/>
      <c r="B34" s="30" t="s">
        <v>28</v>
      </c>
      <c r="C34" s="31"/>
      <c r="D34" s="33"/>
    </row>
    <row r="35" spans="1:4" s="2" customFormat="1" x14ac:dyDescent="0.3">
      <c r="A35" s="37"/>
      <c r="B35" s="30" t="s">
        <v>67</v>
      </c>
      <c r="C35" s="31"/>
      <c r="D35" s="33"/>
    </row>
    <row r="36" spans="1:4" s="2" customFormat="1" x14ac:dyDescent="0.3">
      <c r="A36" s="37"/>
      <c r="B36" s="30" t="s">
        <v>68</v>
      </c>
      <c r="C36" s="31"/>
      <c r="D36" s="33"/>
    </row>
    <row r="37" spans="1:4" s="2" customFormat="1" x14ac:dyDescent="0.3">
      <c r="A37" s="37"/>
      <c r="B37" s="30" t="s">
        <v>69</v>
      </c>
      <c r="C37" s="31"/>
      <c r="D37" s="33"/>
    </row>
    <row r="38" spans="1:4" s="2" customFormat="1" x14ac:dyDescent="0.3">
      <c r="A38" s="32"/>
      <c r="B38" s="30" t="s">
        <v>29</v>
      </c>
      <c r="C38" s="31"/>
      <c r="D38" s="33"/>
    </row>
    <row r="39" spans="1:4" s="2" customFormat="1" ht="37.299999999999997" x14ac:dyDescent="0.3">
      <c r="A39" s="32" t="s">
        <v>30</v>
      </c>
      <c r="B39" s="30" t="s">
        <v>125</v>
      </c>
      <c r="C39" s="31"/>
      <c r="D39" s="33"/>
    </row>
    <row r="40" spans="1:4" s="2" customFormat="1" x14ac:dyDescent="0.3">
      <c r="A40" s="32" t="s">
        <v>104</v>
      </c>
      <c r="B40" s="41"/>
      <c r="C40" s="34" t="s">
        <v>126</v>
      </c>
      <c r="D40" s="33"/>
    </row>
    <row r="41" spans="1:4" s="2" customFormat="1" x14ac:dyDescent="0.3">
      <c r="A41" s="32" t="s">
        <v>84</v>
      </c>
      <c r="B41" s="42" t="s">
        <v>43</v>
      </c>
      <c r="C41" s="43"/>
      <c r="D41" s="33" t="s">
        <v>1</v>
      </c>
    </row>
    <row r="42" spans="1:4" s="2" customFormat="1" x14ac:dyDescent="0.3">
      <c r="A42" s="32" t="s">
        <v>85</v>
      </c>
      <c r="B42" s="42" t="s">
        <v>44</v>
      </c>
      <c r="C42" s="43"/>
      <c r="D42" s="33" t="s">
        <v>2</v>
      </c>
    </row>
    <row r="43" spans="1:4" s="2" customFormat="1" x14ac:dyDescent="0.3">
      <c r="A43" s="32" t="s">
        <v>86</v>
      </c>
      <c r="B43" s="42" t="s">
        <v>45</v>
      </c>
      <c r="C43" s="43"/>
      <c r="D43" s="33" t="s">
        <v>3</v>
      </c>
    </row>
    <row r="44" spans="1:4" s="2" customFormat="1" x14ac:dyDescent="0.3">
      <c r="A44" s="32" t="s">
        <v>87</v>
      </c>
      <c r="B44" s="42" t="s">
        <v>46</v>
      </c>
      <c r="C44" s="43"/>
      <c r="D44" s="33" t="s">
        <v>4</v>
      </c>
    </row>
    <row r="45" spans="1:4" s="2" customFormat="1" x14ac:dyDescent="0.3">
      <c r="A45" s="32" t="s">
        <v>88</v>
      </c>
      <c r="B45" s="42" t="s">
        <v>47</v>
      </c>
      <c r="C45" s="43"/>
      <c r="D45" s="33" t="s">
        <v>5</v>
      </c>
    </row>
    <row r="46" spans="1:4" s="2" customFormat="1" x14ac:dyDescent="0.3">
      <c r="A46" s="32" t="s">
        <v>89</v>
      </c>
      <c r="B46" s="42" t="s">
        <v>48</v>
      </c>
      <c r="C46" s="31"/>
      <c r="D46" s="33" t="s">
        <v>6</v>
      </c>
    </row>
    <row r="47" spans="1:4" s="2" customFormat="1" ht="24.9" x14ac:dyDescent="0.3">
      <c r="A47" s="32" t="s">
        <v>127</v>
      </c>
      <c r="B47" s="44" t="s">
        <v>128</v>
      </c>
      <c r="C47" s="34" t="s">
        <v>115</v>
      </c>
      <c r="D47" s="33"/>
    </row>
    <row r="48" spans="1:4" s="2" customFormat="1" ht="37.299999999999997" x14ac:dyDescent="0.3">
      <c r="A48" s="32" t="s">
        <v>129</v>
      </c>
      <c r="B48" s="44" t="s">
        <v>130</v>
      </c>
      <c r="C48" s="31" t="s">
        <v>115</v>
      </c>
      <c r="D48" s="33"/>
    </row>
    <row r="49" spans="1:4" s="5" customFormat="1" ht="25.3" thickBot="1" x14ac:dyDescent="0.45">
      <c r="A49" s="45" t="s">
        <v>157</v>
      </c>
      <c r="B49" s="46" t="s">
        <v>158</v>
      </c>
      <c r="C49" s="47" t="s">
        <v>156</v>
      </c>
      <c r="D49" s="48"/>
    </row>
    <row r="50" spans="1:4" s="5" customFormat="1" ht="25.75" x14ac:dyDescent="0.4">
      <c r="A50" s="32" t="s">
        <v>131</v>
      </c>
      <c r="B50" s="44" t="s">
        <v>155</v>
      </c>
      <c r="C50" s="34" t="s">
        <v>132</v>
      </c>
      <c r="D50" s="4"/>
    </row>
    <row r="51" spans="1:4" s="5" customFormat="1" ht="49.75" x14ac:dyDescent="0.4">
      <c r="A51" s="32" t="s">
        <v>133</v>
      </c>
      <c r="B51" s="30" t="s">
        <v>134</v>
      </c>
      <c r="C51" s="34" t="s">
        <v>132</v>
      </c>
      <c r="D51" s="4"/>
    </row>
    <row r="52" spans="1:4" s="5" customFormat="1" ht="37.299999999999997" x14ac:dyDescent="0.4">
      <c r="A52" s="32" t="s">
        <v>189</v>
      </c>
      <c r="B52" s="30" t="s">
        <v>190</v>
      </c>
      <c r="C52" s="34" t="s">
        <v>191</v>
      </c>
      <c r="D52" s="4"/>
    </row>
    <row r="53" spans="1:4" s="5" customFormat="1" ht="14.6" x14ac:dyDescent="0.4">
      <c r="A53" s="32" t="s">
        <v>192</v>
      </c>
      <c r="B53" s="30" t="s">
        <v>193</v>
      </c>
      <c r="C53" s="34" t="s">
        <v>191</v>
      </c>
      <c r="D53" s="4"/>
    </row>
    <row r="54" spans="1:4" s="5" customFormat="1" ht="14.6" x14ac:dyDescent="0.4">
      <c r="A54" s="32" t="s">
        <v>194</v>
      </c>
      <c r="B54" s="30" t="s">
        <v>195</v>
      </c>
      <c r="C54" s="34" t="s">
        <v>191</v>
      </c>
      <c r="D54" s="4"/>
    </row>
    <row r="55" spans="1:4" x14ac:dyDescent="0.3">
      <c r="A55" s="38" t="s">
        <v>49</v>
      </c>
      <c r="B55" s="39" t="s">
        <v>51</v>
      </c>
      <c r="C55" s="34" t="s">
        <v>115</v>
      </c>
    </row>
    <row r="56" spans="1:4" s="3" customFormat="1" ht="14.6" x14ac:dyDescent="0.45">
      <c r="A56" s="50"/>
      <c r="B56" s="36" t="s">
        <v>37</v>
      </c>
      <c r="C56" s="31"/>
      <c r="D56" s="4"/>
    </row>
    <row r="57" spans="1:4" s="3" customFormat="1" ht="14.6" x14ac:dyDescent="0.45">
      <c r="A57" s="50"/>
      <c r="B57" s="36" t="s">
        <v>38</v>
      </c>
      <c r="C57" s="31"/>
      <c r="D57" s="4"/>
    </row>
    <row r="58" spans="1:4" s="3" customFormat="1" ht="14.6" x14ac:dyDescent="0.45">
      <c r="A58" s="50"/>
      <c r="B58" s="36" t="s">
        <v>39</v>
      </c>
      <c r="C58" s="31"/>
      <c r="D58" s="4"/>
    </row>
    <row r="59" spans="1:4" s="3" customFormat="1" ht="14.6" x14ac:dyDescent="0.45">
      <c r="A59" s="50"/>
      <c r="B59" s="36" t="s">
        <v>40</v>
      </c>
      <c r="C59" s="31"/>
      <c r="D59" s="4"/>
    </row>
    <row r="60" spans="1:4" s="3" customFormat="1" ht="14.6" x14ac:dyDescent="0.45">
      <c r="A60" s="50"/>
      <c r="B60" s="39" t="s">
        <v>135</v>
      </c>
      <c r="C60" s="31"/>
      <c r="D60" s="4"/>
    </row>
    <row r="61" spans="1:4" s="3" customFormat="1" ht="14.6" x14ac:dyDescent="0.45">
      <c r="A61" s="50"/>
      <c r="B61" s="39" t="s">
        <v>136</v>
      </c>
      <c r="C61" s="31"/>
      <c r="D61" s="4"/>
    </row>
    <row r="62" spans="1:4" s="3" customFormat="1" ht="14.6" x14ac:dyDescent="0.45">
      <c r="A62" s="50"/>
      <c r="B62" s="36" t="s">
        <v>41</v>
      </c>
      <c r="C62" s="31"/>
      <c r="D62" s="4"/>
    </row>
    <row r="63" spans="1:4" s="3" customFormat="1" ht="14.6" x14ac:dyDescent="0.45">
      <c r="A63" s="38" t="s">
        <v>50</v>
      </c>
      <c r="B63" s="39" t="s">
        <v>52</v>
      </c>
      <c r="C63" s="34" t="s">
        <v>115</v>
      </c>
      <c r="D63" s="4"/>
    </row>
    <row r="64" spans="1:4" s="3" customFormat="1" ht="14.6" x14ac:dyDescent="0.45">
      <c r="A64" s="51"/>
      <c r="B64" s="36" t="s">
        <v>37</v>
      </c>
      <c r="C64" s="52"/>
      <c r="D64" s="4"/>
    </row>
    <row r="65" spans="1:4" s="3" customFormat="1" ht="14.6" x14ac:dyDescent="0.45">
      <c r="A65" s="51"/>
      <c r="B65" s="36" t="s">
        <v>38</v>
      </c>
      <c r="C65" s="52"/>
      <c r="D65" s="4"/>
    </row>
    <row r="66" spans="1:4" s="3" customFormat="1" ht="14.6" x14ac:dyDescent="0.45">
      <c r="A66" s="51"/>
      <c r="B66" s="36" t="s">
        <v>39</v>
      </c>
      <c r="C66" s="52"/>
      <c r="D66" s="4"/>
    </row>
    <row r="67" spans="1:4" s="3" customFormat="1" ht="14.6" x14ac:dyDescent="0.45">
      <c r="A67" s="51"/>
      <c r="B67" s="36" t="s">
        <v>40</v>
      </c>
      <c r="C67" s="52"/>
      <c r="D67" s="4"/>
    </row>
    <row r="68" spans="1:4" s="3" customFormat="1" ht="14.6" x14ac:dyDescent="0.45">
      <c r="A68" s="53"/>
      <c r="B68" s="36" t="s">
        <v>137</v>
      </c>
      <c r="C68" s="31"/>
      <c r="D68" s="4"/>
    </row>
    <row r="69" spans="1:4" s="3" customFormat="1" ht="15" thickBot="1" x14ac:dyDescent="0.5">
      <c r="A69" s="45"/>
      <c r="B69" s="46" t="s">
        <v>41</v>
      </c>
      <c r="C69" s="47"/>
      <c r="D69" s="48"/>
    </row>
    <row r="70" spans="1:4" s="2" customFormat="1" x14ac:dyDescent="0.3">
      <c r="A70" s="32" t="s">
        <v>31</v>
      </c>
      <c r="B70" s="30" t="s">
        <v>32</v>
      </c>
      <c r="C70" s="31"/>
      <c r="D70" s="33"/>
    </row>
    <row r="71" spans="1:4" s="2" customFormat="1" x14ac:dyDescent="0.3">
      <c r="A71" s="32" t="s">
        <v>33</v>
      </c>
      <c r="B71" s="30" t="s">
        <v>34</v>
      </c>
      <c r="C71" s="31"/>
      <c r="D71" s="33"/>
    </row>
    <row r="72" spans="1:4" x14ac:dyDescent="0.3">
      <c r="A72" s="38" t="s">
        <v>53</v>
      </c>
      <c r="B72" s="39" t="s">
        <v>171</v>
      </c>
      <c r="C72" s="31"/>
    </row>
    <row r="73" spans="1:4" x14ac:dyDescent="0.3">
      <c r="A73" s="38" t="s">
        <v>54</v>
      </c>
      <c r="B73" s="39" t="s">
        <v>172</v>
      </c>
      <c r="C73" s="31"/>
    </row>
    <row r="74" spans="1:4" x14ac:dyDescent="0.3">
      <c r="A74" s="38" t="s">
        <v>55</v>
      </c>
      <c r="B74" s="39" t="s">
        <v>173</v>
      </c>
      <c r="C74" s="31"/>
    </row>
    <row r="75" spans="1:4" x14ac:dyDescent="0.3">
      <c r="A75" s="38" t="s">
        <v>56</v>
      </c>
      <c r="B75" s="39" t="s">
        <v>174</v>
      </c>
      <c r="C75" s="31"/>
    </row>
    <row r="76" spans="1:4" x14ac:dyDescent="0.3">
      <c r="A76" s="38" t="s">
        <v>57</v>
      </c>
      <c r="B76" s="39" t="s">
        <v>175</v>
      </c>
      <c r="C76" s="31"/>
    </row>
    <row r="77" spans="1:4" x14ac:dyDescent="0.3">
      <c r="A77" s="38" t="s">
        <v>58</v>
      </c>
      <c r="B77" s="39" t="s">
        <v>176</v>
      </c>
      <c r="C77" s="31"/>
    </row>
    <row r="78" spans="1:4" x14ac:dyDescent="0.3">
      <c r="A78" s="38" t="s">
        <v>59</v>
      </c>
      <c r="B78" s="39" t="s">
        <v>177</v>
      </c>
      <c r="C78" s="31"/>
    </row>
    <row r="79" spans="1:4" x14ac:dyDescent="0.3">
      <c r="A79" s="38" t="s">
        <v>60</v>
      </c>
      <c r="B79" s="39" t="s">
        <v>178</v>
      </c>
      <c r="C79" s="31"/>
    </row>
    <row r="80" spans="1:4" x14ac:dyDescent="0.3">
      <c r="A80" s="38" t="s">
        <v>61</v>
      </c>
      <c r="B80" s="39" t="s">
        <v>179</v>
      </c>
      <c r="C80" s="31"/>
    </row>
    <row r="81" spans="1:4" x14ac:dyDescent="0.3">
      <c r="A81" s="38" t="s">
        <v>62</v>
      </c>
      <c r="B81" s="39" t="s">
        <v>180</v>
      </c>
      <c r="C81" s="31"/>
    </row>
    <row r="82" spans="1:4" x14ac:dyDescent="0.3">
      <c r="A82" s="32" t="s">
        <v>35</v>
      </c>
      <c r="B82" s="30" t="s">
        <v>182</v>
      </c>
      <c r="C82" s="31"/>
    </row>
    <row r="83" spans="1:4" x14ac:dyDescent="0.3">
      <c r="A83" s="32" t="s">
        <v>181</v>
      </c>
      <c r="B83" s="30" t="s">
        <v>183</v>
      </c>
      <c r="C83" s="34" t="s">
        <v>163</v>
      </c>
    </row>
    <row r="84" spans="1:4" x14ac:dyDescent="0.3">
      <c r="A84" s="37"/>
      <c r="B84" s="36" t="s">
        <v>184</v>
      </c>
      <c r="C84" s="31"/>
    </row>
    <row r="85" spans="1:4" x14ac:dyDescent="0.3">
      <c r="A85" s="37"/>
      <c r="B85" s="36" t="s">
        <v>185</v>
      </c>
      <c r="C85" s="31"/>
    </row>
    <row r="86" spans="1:4" ht="12.9" thickBot="1" x14ac:dyDescent="0.35">
      <c r="A86" s="54" t="s">
        <v>11</v>
      </c>
      <c r="B86" s="55" t="s">
        <v>65</v>
      </c>
      <c r="C86" s="56"/>
      <c r="D86" s="48"/>
    </row>
    <row r="87" spans="1:4" ht="24.9" x14ac:dyDescent="0.3">
      <c r="A87" s="32" t="s">
        <v>72</v>
      </c>
      <c r="B87" s="30" t="s">
        <v>73</v>
      </c>
      <c r="C87" s="34" t="s">
        <v>126</v>
      </c>
    </row>
    <row r="88" spans="1:4" x14ac:dyDescent="0.3">
      <c r="A88" s="49" t="s">
        <v>91</v>
      </c>
      <c r="B88" s="30" t="s">
        <v>196</v>
      </c>
      <c r="C88" s="34" t="s">
        <v>191</v>
      </c>
    </row>
    <row r="89" spans="1:4" x14ac:dyDescent="0.3">
      <c r="A89" s="49" t="s">
        <v>92</v>
      </c>
      <c r="B89" s="30" t="s">
        <v>197</v>
      </c>
      <c r="C89" s="34" t="s">
        <v>191</v>
      </c>
    </row>
    <row r="90" spans="1:4" x14ac:dyDescent="0.3">
      <c r="A90" s="49" t="s">
        <v>93</v>
      </c>
      <c r="B90" s="30" t="s">
        <v>198</v>
      </c>
      <c r="C90" s="34" t="s">
        <v>191</v>
      </c>
    </row>
    <row r="91" spans="1:4" x14ac:dyDescent="0.3">
      <c r="A91" s="49" t="s">
        <v>94</v>
      </c>
      <c r="B91" s="30" t="s">
        <v>199</v>
      </c>
      <c r="C91" s="34" t="s">
        <v>191</v>
      </c>
    </row>
    <row r="92" spans="1:4" x14ac:dyDescent="0.3">
      <c r="A92" s="49" t="s">
        <v>95</v>
      </c>
      <c r="B92" s="30" t="s">
        <v>200</v>
      </c>
      <c r="C92" s="34" t="s">
        <v>191</v>
      </c>
    </row>
    <row r="93" spans="1:4" x14ac:dyDescent="0.3">
      <c r="A93" s="49" t="s">
        <v>96</v>
      </c>
      <c r="B93" s="30" t="s">
        <v>201</v>
      </c>
      <c r="C93" s="34" t="s">
        <v>191</v>
      </c>
    </row>
    <row r="94" spans="1:4" x14ac:dyDescent="0.3">
      <c r="A94" s="49" t="s">
        <v>97</v>
      </c>
      <c r="B94" s="30" t="s">
        <v>202</v>
      </c>
      <c r="C94" s="34" t="s">
        <v>191</v>
      </c>
    </row>
    <row r="95" spans="1:4" x14ac:dyDescent="0.3">
      <c r="A95" s="49" t="s">
        <v>98</v>
      </c>
      <c r="B95" s="30" t="s">
        <v>203</v>
      </c>
      <c r="C95" s="34" t="s">
        <v>191</v>
      </c>
    </row>
    <row r="96" spans="1:4" x14ac:dyDescent="0.3">
      <c r="A96" s="32"/>
      <c r="B96" s="30" t="s">
        <v>204</v>
      </c>
      <c r="C96" s="31"/>
    </row>
    <row r="97" spans="1:3" x14ac:dyDescent="0.3">
      <c r="A97" s="32"/>
      <c r="B97" s="30" t="s">
        <v>205</v>
      </c>
      <c r="C97" s="31"/>
    </row>
    <row r="98" spans="1:3" x14ac:dyDescent="0.3">
      <c r="A98" s="32"/>
      <c r="B98" s="30" t="s">
        <v>206</v>
      </c>
      <c r="C98" s="31"/>
    </row>
    <row r="99" spans="1:3" x14ac:dyDescent="0.3">
      <c r="A99" s="32"/>
      <c r="B99" s="30" t="s">
        <v>207</v>
      </c>
      <c r="C99" s="31"/>
    </row>
    <row r="100" spans="1:3" x14ac:dyDescent="0.3">
      <c r="A100" s="32"/>
      <c r="B100" s="30" t="s">
        <v>208</v>
      </c>
      <c r="C100" s="31"/>
    </row>
    <row r="101" spans="1:3" x14ac:dyDescent="0.3">
      <c r="A101" s="32"/>
      <c r="B101" s="30" t="s">
        <v>209</v>
      </c>
      <c r="C101" s="31"/>
    </row>
    <row r="102" spans="1:3" x14ac:dyDescent="0.3">
      <c r="A102" s="32"/>
      <c r="B102" s="30" t="s">
        <v>210</v>
      </c>
      <c r="C102" s="31"/>
    </row>
    <row r="103" spans="1:3" x14ac:dyDescent="0.3">
      <c r="A103" s="32" t="s">
        <v>74</v>
      </c>
      <c r="B103" s="30" t="s">
        <v>75</v>
      </c>
      <c r="C103" s="34" t="s">
        <v>126</v>
      </c>
    </row>
    <row r="104" spans="1:3" ht="24.9" x14ac:dyDescent="0.3">
      <c r="A104" s="32" t="s">
        <v>76</v>
      </c>
      <c r="B104" s="30" t="s">
        <v>77</v>
      </c>
      <c r="C104" s="34" t="s">
        <v>126</v>
      </c>
    </row>
    <row r="105" spans="1:3" ht="24.9" x14ac:dyDescent="0.3">
      <c r="A105" s="32" t="s">
        <v>78</v>
      </c>
      <c r="B105" s="30" t="s">
        <v>79</v>
      </c>
      <c r="C105" s="34" t="s">
        <v>126</v>
      </c>
    </row>
    <row r="106" spans="1:3" ht="24.9" x14ac:dyDescent="0.3">
      <c r="A106" s="32" t="s">
        <v>80</v>
      </c>
      <c r="B106" s="30" t="s">
        <v>81</v>
      </c>
      <c r="C106" s="34" t="s">
        <v>126</v>
      </c>
    </row>
    <row r="107" spans="1:3" ht="24.9" x14ac:dyDescent="0.3">
      <c r="A107" s="32" t="s">
        <v>82</v>
      </c>
      <c r="B107" s="30" t="s">
        <v>83</v>
      </c>
      <c r="C107" s="34" t="s">
        <v>126</v>
      </c>
    </row>
    <row r="108" spans="1:3" x14ac:dyDescent="0.3">
      <c r="A108" s="32" t="s">
        <v>100</v>
      </c>
      <c r="B108" s="30" t="s">
        <v>211</v>
      </c>
      <c r="C108" s="34" t="s">
        <v>126</v>
      </c>
    </row>
    <row r="109" spans="1:3" x14ac:dyDescent="0.3">
      <c r="A109" s="32"/>
      <c r="B109" s="30" t="s">
        <v>37</v>
      </c>
      <c r="C109" s="34" t="s">
        <v>126</v>
      </c>
    </row>
    <row r="110" spans="1:3" x14ac:dyDescent="0.3">
      <c r="A110" s="32"/>
      <c r="B110" s="30" t="s">
        <v>38</v>
      </c>
      <c r="C110" s="34" t="s">
        <v>126</v>
      </c>
    </row>
    <row r="111" spans="1:3" x14ac:dyDescent="0.3">
      <c r="A111" s="32"/>
      <c r="B111" s="30" t="s">
        <v>39</v>
      </c>
      <c r="C111" s="34" t="s">
        <v>126</v>
      </c>
    </row>
    <row r="112" spans="1:3" x14ac:dyDescent="0.3">
      <c r="A112" s="32"/>
      <c r="B112" s="30" t="s">
        <v>40</v>
      </c>
      <c r="C112" s="34" t="s">
        <v>126</v>
      </c>
    </row>
    <row r="113" spans="1:4" x14ac:dyDescent="0.3">
      <c r="A113" s="57"/>
      <c r="B113" s="58" t="s">
        <v>41</v>
      </c>
      <c r="C113" s="59" t="s">
        <v>126</v>
      </c>
      <c r="D113" s="60"/>
    </row>
    <row r="114" spans="1:4" ht="24.9" x14ac:dyDescent="0.3">
      <c r="A114" s="61" t="s">
        <v>101</v>
      </c>
      <c r="B114" s="30" t="s">
        <v>239</v>
      </c>
      <c r="C114" s="31"/>
      <c r="D114" s="33"/>
    </row>
    <row r="115" spans="1:4" x14ac:dyDescent="0.3">
      <c r="A115" s="32"/>
      <c r="B115" s="30" t="s">
        <v>21</v>
      </c>
      <c r="C115" s="31"/>
      <c r="D115" s="33"/>
    </row>
    <row r="116" spans="1:4" x14ac:dyDescent="0.3">
      <c r="A116" s="32"/>
      <c r="B116" s="30" t="s">
        <v>22</v>
      </c>
      <c r="C116" s="31"/>
      <c r="D116" s="33"/>
    </row>
    <row r="117" spans="1:4" x14ac:dyDescent="0.3">
      <c r="A117" s="62"/>
      <c r="B117" s="63" t="s">
        <v>23</v>
      </c>
      <c r="C117" s="64"/>
      <c r="D117" s="65"/>
    </row>
    <row r="118" spans="1:4" s="2" customFormat="1" x14ac:dyDescent="0.3">
      <c r="A118" s="32" t="s">
        <v>160</v>
      </c>
      <c r="B118" s="30" t="s">
        <v>168</v>
      </c>
      <c r="C118" s="34" t="s">
        <v>163</v>
      </c>
      <c r="D118" s="32"/>
    </row>
    <row r="119" spans="1:4" s="2" customFormat="1" x14ac:dyDescent="0.3">
      <c r="A119" s="32" t="s">
        <v>161</v>
      </c>
      <c r="B119" s="30" t="s">
        <v>169</v>
      </c>
      <c r="C119" s="34" t="s">
        <v>163</v>
      </c>
      <c r="D119" s="32"/>
    </row>
    <row r="120" spans="1:4" s="2" customFormat="1" x14ac:dyDescent="0.3">
      <c r="A120" s="32" t="s">
        <v>162</v>
      </c>
      <c r="B120" s="30" t="s">
        <v>170</v>
      </c>
      <c r="C120" s="34" t="s">
        <v>163</v>
      </c>
      <c r="D120" s="32"/>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BC61-AD25-4F04-86D9-8A751B95DC26}">
  <dimension ref="A1:B20"/>
  <sheetViews>
    <sheetView workbookViewId="0">
      <selection activeCell="C17" sqref="C17"/>
    </sheetView>
  </sheetViews>
  <sheetFormatPr defaultColWidth="8.90625" defaultRowHeight="12.45" x14ac:dyDescent="0.25"/>
  <cols>
    <col min="1" max="1" width="14.90625" customWidth="1"/>
    <col min="2" max="2" width="18.54296875" customWidth="1"/>
  </cols>
  <sheetData>
    <row r="1" spans="1:2" x14ac:dyDescent="0.25">
      <c r="A1" s="70" t="s">
        <v>36</v>
      </c>
      <c r="B1" s="70" t="s">
        <v>154</v>
      </c>
    </row>
    <row r="2" spans="1:2" x14ac:dyDescent="0.25">
      <c r="A2" s="70"/>
      <c r="B2" s="70"/>
    </row>
    <row r="3" spans="1:2" x14ac:dyDescent="0.25">
      <c r="A3" s="6"/>
      <c r="B3" s="7" t="s">
        <v>140</v>
      </c>
    </row>
    <row r="4" spans="1:2" x14ac:dyDescent="0.25">
      <c r="A4" s="8"/>
      <c r="B4" s="7" t="s">
        <v>141</v>
      </c>
    </row>
    <row r="5" spans="1:2" x14ac:dyDescent="0.25">
      <c r="A5" s="9"/>
      <c r="B5" s="7" t="s">
        <v>142</v>
      </c>
    </row>
    <row r="6" spans="1:2" x14ac:dyDescent="0.25">
      <c r="A6" s="10"/>
      <c r="B6" s="7" t="s">
        <v>143</v>
      </c>
    </row>
    <row r="7" spans="1:2" x14ac:dyDescent="0.25">
      <c r="A7" s="11"/>
      <c r="B7" s="7" t="s">
        <v>139</v>
      </c>
    </row>
    <row r="8" spans="1:2" x14ac:dyDescent="0.25">
      <c r="A8" s="12"/>
      <c r="B8" s="7" t="s">
        <v>138</v>
      </c>
    </row>
    <row r="9" spans="1:2" x14ac:dyDescent="0.25">
      <c r="A9" s="13"/>
      <c r="B9" s="7" t="s">
        <v>144</v>
      </c>
    </row>
    <row r="10" spans="1:2" x14ac:dyDescent="0.25">
      <c r="A10" s="14"/>
      <c r="B10" s="7" t="s">
        <v>145</v>
      </c>
    </row>
    <row r="11" spans="1:2" x14ac:dyDescent="0.25">
      <c r="A11" s="15"/>
      <c r="B11" s="7" t="s">
        <v>146</v>
      </c>
    </row>
    <row r="12" spans="1:2" x14ac:dyDescent="0.25">
      <c r="A12" s="16"/>
      <c r="B12" s="7" t="s">
        <v>147</v>
      </c>
    </row>
    <row r="13" spans="1:2" x14ac:dyDescent="0.25">
      <c r="A13" s="17"/>
      <c r="B13" s="7" t="s">
        <v>148</v>
      </c>
    </row>
    <row r="14" spans="1:2" x14ac:dyDescent="0.25">
      <c r="A14" s="18"/>
      <c r="B14" s="7" t="s">
        <v>149</v>
      </c>
    </row>
    <row r="15" spans="1:2" x14ac:dyDescent="0.25">
      <c r="A15" s="19"/>
      <c r="B15" s="7" t="s">
        <v>150</v>
      </c>
    </row>
    <row r="16" spans="1:2" x14ac:dyDescent="0.25">
      <c r="A16" s="20"/>
      <c r="B16" s="7" t="s">
        <v>151</v>
      </c>
    </row>
    <row r="17" spans="1:2" x14ac:dyDescent="0.25">
      <c r="A17" s="21"/>
      <c r="B17" s="7" t="s">
        <v>152</v>
      </c>
    </row>
    <row r="18" spans="1:2" x14ac:dyDescent="0.25">
      <c r="A18" s="22"/>
      <c r="B18" s="7" t="s">
        <v>153</v>
      </c>
    </row>
    <row r="19" spans="1:2" x14ac:dyDescent="0.25">
      <c r="A19" s="24"/>
      <c r="B19" s="7" t="s">
        <v>187</v>
      </c>
    </row>
    <row r="20" spans="1:2" x14ac:dyDescent="0.25">
      <c r="A20" s="25"/>
      <c r="B20" s="7" t="s">
        <v>188</v>
      </c>
    </row>
  </sheetData>
  <mergeCells count="2">
    <mergeCell ref="A1:A2"/>
    <mergeCell ref="B1:B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Cargoes</vt:lpstr>
      <vt:lpstr>Columns descriptions</vt:lpstr>
      <vt:lpstr>Color Code</vt:lpstr>
    </vt:vector>
  </TitlesOfParts>
  <Company>LOGEN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Ki Sang</dc:creator>
  <cp:lastModifiedBy>Andrew Chang</cp:lastModifiedBy>
  <dcterms:created xsi:type="dcterms:W3CDTF">2005-12-30T02:58:49Z</dcterms:created>
  <dcterms:modified xsi:type="dcterms:W3CDTF">2022-01-06T18:39:05Z</dcterms:modified>
</cp:coreProperties>
</file>