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mc:AlternateContent xmlns:mc="http://schemas.openxmlformats.org/markup-compatibility/2006">
    <mc:Choice Requires="x15">
      <x15ac:absPath xmlns:x15ac="http://schemas.microsoft.com/office/spreadsheetml/2010/11/ac" url="D:\HOME\WEB_ROOT\cubemaster web site\Download\"/>
    </mc:Choice>
  </mc:AlternateContent>
  <xr:revisionPtr revIDLastSave="0" documentId="8_{A77C9ED4-7B19-41DE-A7E6-620284CE5DC7}" xr6:coauthVersionLast="47" xr6:coauthVersionMax="47" xr10:uidLastSave="{00000000-0000-0000-0000-000000000000}"/>
  <bookViews>
    <workbookView xWindow="-18000" yWindow="3760" windowWidth="15570" windowHeight="9030" tabRatio="392" xr2:uid="{00000000-000D-0000-FFFF-FFFF00000000}"/>
  </bookViews>
  <sheets>
    <sheet name="Cargoes" sheetId="7" r:id="rId1"/>
    <sheet name="Columns descriptions" sheetId="5" r:id="rId2"/>
    <sheet name="Color Code" sheetId="4" r:id="rId3"/>
  </sheets>
  <definedNames>
    <definedName name="CExcelSpreadSheetBackup" localSheetId="2">#REF!</definedName>
    <definedName name="CExcelSpreadSheetBackup" localSheetId="1">#REF!</definedName>
    <definedName name="CExcelSpreadSheetBackup">#REF!</definedName>
  </definedNames>
  <calcPr calcId="191029"/>
  <fileRecoveryPr repair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3" i="7" l="1"/>
  <c r="E3" i="7"/>
  <c r="C4" i="7"/>
  <c r="D4" i="7"/>
  <c r="D5" i="7"/>
  <c r="E5" i="7"/>
  <c r="E6" i="7"/>
  <c r="C7" i="7"/>
  <c r="E7" i="7"/>
  <c r="C8" i="7"/>
  <c r="D8" i="7"/>
  <c r="E8" i="7"/>
  <c r="C9" i="7"/>
  <c r="D9" i="7"/>
  <c r="E9" i="7"/>
  <c r="C10" i="7"/>
  <c r="D12" i="7"/>
  <c r="D13" i="7"/>
  <c r="E13" i="7"/>
  <c r="H15" i="7"/>
  <c r="G15" i="7"/>
  <c r="F15" i="7"/>
  <c r="H14" i="7"/>
  <c r="G14" i="7"/>
  <c r="F14" i="7"/>
  <c r="H13" i="7"/>
  <c r="G13" i="7"/>
  <c r="F13" i="7"/>
  <c r="H12" i="7"/>
  <c r="G12" i="7"/>
  <c r="F12" i="7"/>
  <c r="H11" i="7"/>
  <c r="G11" i="7"/>
  <c r="F11" i="7"/>
  <c r="H10" i="7"/>
  <c r="G10" i="7"/>
  <c r="F10" i="7"/>
  <c r="H9" i="7"/>
  <c r="G9" i="7"/>
  <c r="F9" i="7"/>
  <c r="H8" i="7"/>
  <c r="G8" i="7"/>
  <c r="F8" i="7"/>
  <c r="H7" i="7"/>
  <c r="G7" i="7"/>
  <c r="H6" i="7"/>
  <c r="G6" i="7"/>
  <c r="F6" i="7"/>
  <c r="H5" i="7"/>
  <c r="G5" i="7"/>
  <c r="H4" i="7"/>
  <c r="G4" i="7"/>
  <c r="F4" i="7"/>
  <c r="H3" i="7"/>
  <c r="G3" i="7"/>
  <c r="F3" i="7"/>
  <c r="H2" i="7"/>
</calcChain>
</file>

<file path=xl/sharedStrings.xml><?xml version="1.0" encoding="utf-8"?>
<sst xmlns="http://schemas.openxmlformats.org/spreadsheetml/2006/main" count="355" uniqueCount="238">
  <si>
    <t>SetRatio</t>
  </si>
  <si>
    <t>LoadDir1MaxLayer</t>
  </si>
  <si>
    <t>LoadDir2MaxLayer</t>
  </si>
  <si>
    <t>LoadDir3MaxLayer</t>
  </si>
  <si>
    <t>LoadDir4MaxLayer</t>
  </si>
  <si>
    <t>LoadDir5MaxLayer</t>
  </si>
  <si>
    <t>LoadDir6MaxLayer</t>
  </si>
  <si>
    <t>Orientations</t>
    <phoneticPr fontId="1" type="noConversion"/>
  </si>
  <si>
    <t>GroupName</t>
    <phoneticPr fontId="1" type="noConversion"/>
  </si>
  <si>
    <t>StackValue</t>
    <phoneticPr fontId="1" type="noConversion"/>
  </si>
  <si>
    <t>Columns</t>
    <phoneticPr fontId="1" type="noConversion"/>
  </si>
  <si>
    <t>Description</t>
  </si>
  <si>
    <t>Group name of the cargo.</t>
  </si>
  <si>
    <t>Length</t>
  </si>
  <si>
    <t>Width</t>
  </si>
  <si>
    <t>Height</t>
  </si>
  <si>
    <t>Weight</t>
  </si>
  <si>
    <t xml:space="preserve">Weight of the cargo. </t>
  </si>
  <si>
    <t>Qty</t>
  </si>
  <si>
    <t>Seq</t>
    <phoneticPr fontId="1" type="noConversion"/>
  </si>
  <si>
    <t>Loading sequence. The smaller value place the cargo earlier in the shipment.</t>
  </si>
  <si>
    <t>1 = Permits orientation #1</t>
  </si>
  <si>
    <t xml:space="preserve">2 = Permits orientation #2 </t>
  </si>
  <si>
    <t xml:space="preserve">3 = Permits orientation #1 and #2 </t>
  </si>
  <si>
    <t xml:space="preserve">4 = Permits orientation #3 </t>
  </si>
  <si>
    <t xml:space="preserve">8 = Permits orientation #4 </t>
  </si>
  <si>
    <t>12 = Permits orientation #3 and #4</t>
  </si>
  <si>
    <t>16 = Permits orientation #5</t>
  </si>
  <si>
    <t>32 = Permits orientation #6</t>
  </si>
  <si>
    <t>63 = Permits all orientations (#1,2,3,4,5,6)</t>
  </si>
  <si>
    <t>TurnAllowedOnFloor</t>
  </si>
  <si>
    <t>Alias1</t>
  </si>
  <si>
    <t>Alias 1 of the cargo.</t>
  </si>
  <si>
    <t>Alias2</t>
  </si>
  <si>
    <t>Alias 2 of the cargo.</t>
  </si>
  <si>
    <t>PieceInside</t>
  </si>
  <si>
    <t>Color</t>
  </si>
  <si>
    <t>0 = 1 block</t>
    <phoneticPr fontId="1" type="noConversion"/>
  </si>
  <si>
    <t>1 = 2 blocks</t>
    <phoneticPr fontId="1" type="noConversion"/>
  </si>
  <si>
    <t>2 = 4 blocks</t>
    <phoneticPr fontId="1" type="noConversion"/>
  </si>
  <si>
    <t>4 = 3 blocks</t>
    <phoneticPr fontId="1" type="noConversion"/>
  </si>
  <si>
    <t>9 = Best Fit</t>
    <phoneticPr fontId="1" type="noConversion"/>
  </si>
  <si>
    <t>Set ratio of the cargo. (E.g. 1.2) This attribute is utilized if the Simulation Type is the Set Load.</t>
  </si>
  <si>
    <t>Max layers of orientation #1</t>
  </si>
  <si>
    <t>Max layers of orientation #2</t>
  </si>
  <si>
    <t>Max layers of orientation #3</t>
  </si>
  <si>
    <t>Max layers of orientation #4</t>
  </si>
  <si>
    <t>Max layers of orientation #5</t>
  </si>
  <si>
    <t>Max layers of orientation #6</t>
  </si>
  <si>
    <t>UnitloadFillPatternBottom</t>
  </si>
  <si>
    <t>UnitloadFillPatternTop</t>
  </si>
  <si>
    <t>Fill pattern of the bottom layers in the unitload. The following values are available.</t>
  </si>
  <si>
    <t>Fill pattern of the top layers in the unitload. The following values are available.</t>
  </si>
  <si>
    <t>Property1</t>
  </si>
  <si>
    <t>Property2</t>
  </si>
  <si>
    <t>Property3</t>
  </si>
  <si>
    <t>Property4</t>
  </si>
  <si>
    <t>Property5</t>
  </si>
  <si>
    <t>Property6</t>
  </si>
  <si>
    <t>Property7</t>
  </si>
  <si>
    <t>Property8</t>
  </si>
  <si>
    <t>Property9</t>
  </si>
  <si>
    <t>Property10</t>
  </si>
  <si>
    <t>Price</t>
  </si>
  <si>
    <t>Orientations</t>
  </si>
  <si>
    <t>Description of the cargo.</t>
  </si>
  <si>
    <t>Seq</t>
  </si>
  <si>
    <t>48 = Permits orientation #5 and #6</t>
  </si>
  <si>
    <t>15 = Permits orientation #1,2,3,4</t>
  </si>
  <si>
    <t>60 = Permits orientation #3,4,5,6</t>
  </si>
  <si>
    <t>Price of the cargo in US$.</t>
  </si>
  <si>
    <t>Name</t>
  </si>
  <si>
    <t>Palletized</t>
  </si>
  <si>
    <t>A number to present whether the cargo is palletized before loading the vehicle or not. 0 = Not allowed, 1 = Allowed.</t>
    <phoneticPr fontId="1" type="noConversion"/>
  </si>
  <si>
    <t>PalletName</t>
  </si>
  <si>
    <t>Name of the pallet for the palletizing.</t>
    <phoneticPr fontId="1" type="noConversion"/>
  </si>
  <si>
    <t>PalletPartialAllowed</t>
  </si>
  <si>
    <t>A number to present whether the unitload less than full layers is allowed when palletized. 0 = Not allowed, 1 = Allowed.</t>
    <phoneticPr fontId="1" type="noConversion"/>
  </si>
  <si>
    <t>PalletFlatTop</t>
  </si>
  <si>
    <t>A number to present whether the top of the unitload should be flat or not when palletized. 0 = Not allowed, 1 = Allowed.</t>
    <phoneticPr fontId="1" type="noConversion"/>
  </si>
  <si>
    <t>RemainQtyToMixPallet</t>
  </si>
  <si>
    <t>A number to present whether the reamining amount should be placed with others into a new pallet when palletized. 0 = Not allowed, 1 = Allowed.</t>
    <phoneticPr fontId="1" type="noConversion"/>
  </si>
  <si>
    <t>RemainQtyToVehicle</t>
  </si>
  <si>
    <t>A number to present whether the reamining amount should be placed with others into the vehicle (container or trucks) when palletized. 0 = Not allowed, 1 = Allowed.</t>
    <phoneticPr fontId="1" type="noConversion"/>
  </si>
  <si>
    <t>MaxLayer1</t>
  </si>
  <si>
    <t>MaxLayer2</t>
  </si>
  <si>
    <t>MaxLayer3</t>
  </si>
  <si>
    <t>MaxLayer4</t>
  </si>
  <si>
    <t>MaxLayer5</t>
  </si>
  <si>
    <t>MaxLayer6</t>
  </si>
  <si>
    <t>Old Name</t>
  </si>
  <si>
    <t>PalletLength</t>
  </si>
  <si>
    <t>PalletWidth</t>
  </si>
  <si>
    <t>PalletMaxHeight</t>
  </si>
  <si>
    <t>PalletThickness</t>
  </si>
  <si>
    <t>PalletWeight</t>
  </si>
  <si>
    <t>PalletMaxWeight</t>
  </si>
  <si>
    <t>PalletColor</t>
  </si>
  <si>
    <t>PalletType</t>
  </si>
  <si>
    <t>PalletMaxStacksOnVehicle</t>
  </si>
  <si>
    <t>PalletPatternOnVehicle</t>
  </si>
  <si>
    <t>PalletDirOnVehicle</t>
  </si>
  <si>
    <t>SKUName</t>
  </si>
  <si>
    <t>Orientation</t>
  </si>
  <si>
    <t>BottomMinLayer</t>
  </si>
  <si>
    <t>MaxSupportingWeight</t>
  </si>
  <si>
    <t>The weight allowed on top of the cargo.</t>
  </si>
  <si>
    <t>Group</t>
  </si>
  <si>
    <t>Remark</t>
  </si>
  <si>
    <t>Length of the cargo.  If blank, the size will be brought from the cargoes database.</t>
  </si>
  <si>
    <t>Width of the cargo.  If blank, the size will be brought from the cargoes database.</t>
  </si>
  <si>
    <t>Height of the cargo.   If blank, the size will be brought from the cargoes database.</t>
  </si>
  <si>
    <t>A number for stacking this cargo. Utilized when the stacking rule 'Higher stack values are placed bottom first'.</t>
  </si>
  <si>
    <t>FloorStackType</t>
  </si>
  <si>
    <t>A number to present the floor stacking type of the cargo. The following numbers are available. Required if the floor stacking rule used.</t>
  </si>
  <si>
    <t>New at 5/1/2019</t>
  </si>
  <si>
    <t>0 = Best Fit</t>
  </si>
  <si>
    <t xml:space="preserve">1 = Bottom Only </t>
  </si>
  <si>
    <t xml:space="preserve">2 = No Bottom </t>
  </si>
  <si>
    <t>SupportsOthers</t>
  </si>
  <si>
    <t>A number to present whether the cargo is allowed to support other cargoes or not. The following numbers are available. Required if the floor stacking rule used.</t>
  </si>
  <si>
    <t>0 = No</t>
  </si>
  <si>
    <t>1 = Yes</t>
  </si>
  <si>
    <t>A number to present the color of cargo to be presented in the graphics which is in RGB format (E,g, .255 for red, 65280 for green). Or name of basic colors. See the Color Code tab for available values.</t>
  </si>
  <si>
    <t>Color name added at 5/1/2019</t>
  </si>
  <si>
    <t>Tells the software the turning orientations (#3,4,5,6) of the cargo are allowed or not allowed on the floor of the container. 0 = Not allowed, 1 = Allowed. If not allowed with 0, the turning orientations will be placed on the top of the other orientations.</t>
  </si>
  <si>
    <t>New at 3/15/2019</t>
  </si>
  <si>
    <t>MaxLayerOnNormalOrientation</t>
  </si>
  <si>
    <t>A number to define the max layers when placed on the orientation #1 and #2. This value will change the MaxLayer1 and MaxLayer2 at the same time.</t>
  </si>
  <si>
    <t>MaxLayerOnFlipOrientation</t>
  </si>
  <si>
    <t>A number to define the max layers when placed on the orientation #3,4,5 and 6.  This value will change the MaxLayer3, MaxLayer4, MaxLayer5 and MaxLayer6 at the same time.</t>
  </si>
  <si>
    <t>UnitloadNumLayersRotatedOnPallet</t>
  </si>
  <si>
    <t>New at 8/20/2020</t>
  </si>
  <si>
    <t>UnitloadFlatTopOnPallet</t>
  </si>
  <si>
    <t>Tells the software the top of the palletload is flat or not when it is full of same cargoes. 0 = Not Allowed, 1 = Allowed. If allowed with 1, the top of the unitload will be always flat even there are more spaces to be filled. This is available for a Pallet Load only.</t>
  </si>
  <si>
    <t>100 = Multi-Surface 1</t>
  </si>
  <si>
    <t>101 = Multi-Surface 2</t>
  </si>
  <si>
    <t>104=None (Empty)</t>
  </si>
  <si>
    <t>Yellow</t>
  </si>
  <si>
    <t>Blue</t>
  </si>
  <si>
    <t>Black</t>
  </si>
  <si>
    <t>White</t>
  </si>
  <si>
    <t>Red</t>
  </si>
  <si>
    <t>Lime</t>
  </si>
  <si>
    <t>Cyan</t>
  </si>
  <si>
    <t>Magenta</t>
  </si>
  <si>
    <t>Silver</t>
  </si>
  <si>
    <t>Gray</t>
  </si>
  <si>
    <t>Maroon</t>
  </si>
  <si>
    <t>Olive</t>
  </si>
  <si>
    <t>Green</t>
  </si>
  <si>
    <t>Purple</t>
  </si>
  <si>
    <t>Teal</t>
  </si>
  <si>
    <t>Navy</t>
  </si>
  <si>
    <t>Value</t>
  </si>
  <si>
    <t>A number to define the # of layers of the same cargoes rotated against the bottom layers when placed on a pallet. This is available for a Pallet Load only.</t>
  </si>
  <si>
    <t>New at 9/21/2020</t>
  </si>
  <si>
    <t>MaxLayersCountDifferentCargoes</t>
  </si>
  <si>
    <t>A number to present whether the Max Layer of each orientations of the cargo is counted on the Max Layers of the other cargoes. 0 = Not counted, 1 = Counted.</t>
  </si>
  <si>
    <t>CargoStyle</t>
  </si>
  <si>
    <t>BulgeLength</t>
  </si>
  <si>
    <t>BulgeWidth</t>
  </si>
  <si>
    <t>BulgeHeight</t>
  </si>
  <si>
    <t>New at 10/5/2020</t>
  </si>
  <si>
    <t>A number to present the style of the cargo. The following numbers are available. Default value is 0 if not specified.</t>
  </si>
  <si>
    <t>0 = Shipcase</t>
  </si>
  <si>
    <t>1 = Palletload</t>
  </si>
  <si>
    <t>3 = Roll</t>
  </si>
  <si>
    <t xml:space="preserve">Length of the bulge of the cargo.  </t>
  </si>
  <si>
    <t xml:space="preserve">Width of the bulge of the cargo.  </t>
  </si>
  <si>
    <t xml:space="preserve">Height of the bulge of the cargo.  </t>
  </si>
  <si>
    <t>The Property1 of the cargo.</t>
  </si>
  <si>
    <t>The Property2 of the cargo.</t>
  </si>
  <si>
    <t>The Property3 of the cargo.</t>
  </si>
  <si>
    <t>The Property4 of the cargo.</t>
  </si>
  <si>
    <t>The Property5 of the cargo.</t>
  </si>
  <si>
    <t>The Property6 of the cargo.</t>
  </si>
  <si>
    <t>The Property7 of the cargo.</t>
  </si>
  <si>
    <t>The Property8 of the cargo.</t>
  </si>
  <si>
    <t>The Property9 of the cargo.</t>
  </si>
  <si>
    <t>The Property10 of the cargo.</t>
  </si>
  <si>
    <t>DeliveryPriority</t>
  </si>
  <si>
    <t>The number of pieces inside the shipping box if the cargo is a shipcase.</t>
  </si>
  <si>
    <t>The delivery priority of the cargo. The following numbers are available.</t>
  </si>
  <si>
    <t>0 = Immediate</t>
  </si>
  <si>
    <t>1 = Optional</t>
  </si>
  <si>
    <t>DeliveryPriorpty</t>
  </si>
  <si>
    <t>Yellow green</t>
  </si>
  <si>
    <t>Dark olive green</t>
  </si>
  <si>
    <t>OverhangAllowed</t>
  </si>
  <si>
    <t>A number to present whether the overhang is allowed on the pallet. 
0 = Not allowed, 
1 = Allowed.</t>
  </si>
  <si>
    <t>New at 6/9/2021</t>
  </si>
  <si>
    <t>OverhangLength</t>
  </si>
  <si>
    <t>Max overhang length of the pallet.</t>
  </si>
  <si>
    <t>OverhangWidth</t>
  </si>
  <si>
    <t>Max overhang width of the pallet.</t>
  </si>
  <si>
    <t>Length of the pallet for the palletizing.</t>
  </si>
  <si>
    <t>Width of the pallet for the palletizing.</t>
  </si>
  <si>
    <t>Max height of the pallet for the palletizing.</t>
  </si>
  <si>
    <t>Height of the pallet for the palletizing.</t>
  </si>
  <si>
    <t>Weight of the pallet for the palletizing.</t>
  </si>
  <si>
    <t>Max weight of the pallet for the palletizing.</t>
  </si>
  <si>
    <t>Color of the pallet for the palletizing.</t>
  </si>
  <si>
    <t>Type of the pallet for the palletizing. The following numbers are available.</t>
  </si>
  <si>
    <t>0 = Wood2WaysDoube</t>
  </si>
  <si>
    <t>1 = Paper</t>
  </si>
  <si>
    <t>2 = Steel</t>
  </si>
  <si>
    <t>3= Slipsheet</t>
  </si>
  <si>
    <t>4 = Wood2WaysSingle</t>
  </si>
  <si>
    <t>5 = Wood4Ways</t>
  </si>
  <si>
    <t>6 = Bucket</t>
  </si>
  <si>
    <t>Filling pattern of the unitload in a vehicle. The following numbers are available.</t>
  </si>
  <si>
    <t>UnderhangAllowed</t>
  </si>
  <si>
    <t>UnderhangLength</t>
  </si>
  <si>
    <t>UnderhangWidth</t>
  </si>
  <si>
    <t>GC-051SO</t>
  </si>
  <si>
    <t>SKU0001</t>
  </si>
  <si>
    <t>GC-151SO</t>
  </si>
  <si>
    <t>SKU0002</t>
  </si>
  <si>
    <t>GR-051SX</t>
  </si>
  <si>
    <t>VERY-LONG_NAME WILL BE ADJUSTED BY UPLOADING</t>
  </si>
  <si>
    <t>GR-131SX</t>
  </si>
  <si>
    <t>New Name</t>
  </si>
  <si>
    <t>GR-182SX</t>
  </si>
  <si>
    <t>SKU0005</t>
  </si>
  <si>
    <t>NO SAME NAME ALLOWED</t>
  </si>
  <si>
    <t>SKU0008</t>
  </si>
  <si>
    <t>SKU0009</t>
  </si>
  <si>
    <t>SKU0010</t>
  </si>
  <si>
    <t>SKU0011</t>
  </si>
  <si>
    <t>SKU0012</t>
  </si>
  <si>
    <t>SKU0013</t>
  </si>
  <si>
    <t>SKU0014</t>
  </si>
  <si>
    <t xml:space="preserve">A number to present the orientations permitted for the uniload in a vehicle. The following numbers are available. </t>
  </si>
  <si>
    <t xml:space="preserve">Name of the cargo.  </t>
  </si>
  <si>
    <t>Required.</t>
  </si>
  <si>
    <t>Number of carton or order qty of the cargo.</t>
  </si>
  <si>
    <t>A number to present the loading orientations permitted in the load. The following numbers are available.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</si>
</sst>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0"/>
      <name val="굴림"/>
      <family val="3"/>
      <charset val="129"/>
    </font>
    <font>
      <sz val="8"/>
      <name val="굴림"/>
      <family val="3"/>
      <charset val="129"/>
    </font>
    <font>
      <sz val="11"/>
      <name val="돋움"/>
      <family val="3"/>
      <charset val="129"/>
    </font>
    <font>
      <sz val="10"/>
      <name val="Arial Unicode MS"/>
      <family val="3"/>
      <charset val="129"/>
    </font>
    <font>
      <sz val="10"/>
      <name val="Arial"/>
      <family val="2"/>
    </font>
    <font>
      <sz val="11"/>
      <name val="Calibri"/>
      <family val="2"/>
      <scheme val="minor"/>
    </font>
    <font>
      <sz val="10"/>
      <color rgb="FF222222"/>
      <name val="Arial"/>
      <family val="2"/>
    </font>
    <font>
      <sz val="9"/>
      <name val="Arial"/>
      <family val="2"/>
    </font>
    <font>
      <b/>
      <u/>
      <sz val="10"/>
      <name val="Arial"/>
      <family val="2"/>
    </font>
    <font>
      <b/>
      <sz val="10"/>
      <name val="Arial"/>
      <family val="2"/>
    </font>
    <font>
      <b/>
      <sz val="9"/>
      <name val="Arial"/>
      <family val="2"/>
    </font>
  </fonts>
  <fills count="22">
    <fill>
      <patternFill patternType="none"/>
    </fill>
    <fill>
      <patternFill patternType="gray125"/>
    </fill>
    <fill>
      <patternFill patternType="solid">
        <fgColor rgb="FFFFFF00"/>
        <bgColor indexed="64"/>
      </patternFill>
    </fill>
    <fill>
      <patternFill patternType="solid">
        <fgColor rgb="FFE0E0E0"/>
        <bgColor indexed="64"/>
      </patternFill>
    </fill>
    <fill>
      <patternFill patternType="solid">
        <fgColor rgb="FF000000"/>
        <bgColor indexed="64"/>
      </patternFill>
    </fill>
    <fill>
      <patternFill patternType="solid">
        <fgColor rgb="FFFFFFFF"/>
        <bgColor indexed="64"/>
      </patternFill>
    </fill>
    <fill>
      <patternFill patternType="solid">
        <fgColor rgb="FFFF0000"/>
        <bgColor indexed="64"/>
      </patternFill>
    </fill>
    <fill>
      <patternFill patternType="solid">
        <fgColor rgb="FF00FF00"/>
        <bgColor indexed="64"/>
      </patternFill>
    </fill>
    <fill>
      <patternFill patternType="solid">
        <fgColor rgb="FF0000FF"/>
        <bgColor indexed="64"/>
      </patternFill>
    </fill>
    <fill>
      <patternFill patternType="solid">
        <fgColor rgb="FF00FFFF"/>
        <bgColor indexed="64"/>
      </patternFill>
    </fill>
    <fill>
      <patternFill patternType="solid">
        <fgColor rgb="FFFF00FF"/>
        <bgColor indexed="64"/>
      </patternFill>
    </fill>
    <fill>
      <patternFill patternType="solid">
        <fgColor rgb="FFC0C0C0"/>
        <bgColor indexed="64"/>
      </patternFill>
    </fill>
    <fill>
      <patternFill patternType="solid">
        <fgColor rgb="FF808080"/>
        <bgColor indexed="64"/>
      </patternFill>
    </fill>
    <fill>
      <patternFill patternType="solid">
        <fgColor rgb="FF800000"/>
        <bgColor indexed="64"/>
      </patternFill>
    </fill>
    <fill>
      <patternFill patternType="solid">
        <fgColor rgb="FF808000"/>
        <bgColor indexed="64"/>
      </patternFill>
    </fill>
    <fill>
      <patternFill patternType="solid">
        <fgColor rgb="FF008000"/>
        <bgColor indexed="64"/>
      </patternFill>
    </fill>
    <fill>
      <patternFill patternType="solid">
        <fgColor rgb="FF800080"/>
        <bgColor indexed="64"/>
      </patternFill>
    </fill>
    <fill>
      <patternFill patternType="solid">
        <fgColor rgb="FF008080"/>
        <bgColor indexed="64"/>
      </patternFill>
    </fill>
    <fill>
      <patternFill patternType="solid">
        <fgColor rgb="FF000080"/>
        <bgColor indexed="64"/>
      </patternFill>
    </fill>
    <fill>
      <patternFill patternType="solid">
        <fgColor rgb="FF9ACD32"/>
        <bgColor indexed="64"/>
      </patternFill>
    </fill>
    <fill>
      <patternFill patternType="solid">
        <fgColor rgb="FF556B2F"/>
        <bgColor indexed="64"/>
      </patternFill>
    </fill>
    <fill>
      <patternFill patternType="solid">
        <fgColor theme="7" tint="-0.249977111117893"/>
        <bgColor indexed="64"/>
      </patternFill>
    </fill>
  </fills>
  <borders count="5">
    <border>
      <left/>
      <right/>
      <top/>
      <bottom/>
      <diagonal/>
    </border>
    <border>
      <left/>
      <right/>
      <top/>
      <bottom style="medium">
        <color indexed="64"/>
      </bottom>
      <diagonal/>
    </border>
    <border>
      <left/>
      <right/>
      <top/>
      <bottom style="thin">
        <color indexed="64"/>
      </bottom>
      <diagonal/>
    </border>
    <border>
      <left style="double">
        <color theme="7" tint="-0.499984740745262"/>
      </left>
      <right/>
      <top/>
      <bottom/>
      <diagonal/>
    </border>
    <border>
      <left/>
      <right/>
      <top/>
      <bottom style="double">
        <color theme="7" tint="-0.499984740745262"/>
      </bottom>
      <diagonal/>
    </border>
  </borders>
  <cellStyleXfs count="3">
    <xf numFmtId="0" fontId="0" fillId="0" borderId="0"/>
    <xf numFmtId="0" fontId="2" fillId="0" borderId="0"/>
    <xf numFmtId="0" fontId="2" fillId="0" borderId="0"/>
  </cellStyleXfs>
  <cellXfs count="70">
    <xf numFmtId="0" fontId="0" fillId="0" borderId="0" xfId="0"/>
    <xf numFmtId="0" fontId="4" fillId="0" borderId="0" xfId="0" applyFont="1"/>
    <xf numFmtId="0" fontId="4" fillId="0" borderId="0" xfId="1" applyFont="1"/>
    <xf numFmtId="0" fontId="3" fillId="0" borderId="0" xfId="0" applyFont="1"/>
    <xf numFmtId="0" fontId="4" fillId="0" borderId="0" xfId="0" applyFont="1" applyAlignment="1">
      <alignment horizontal="center" vertical="center"/>
    </xf>
    <xf numFmtId="0" fontId="5" fillId="0" borderId="0" xfId="0" applyFont="1" applyAlignment="1">
      <alignment wrapText="1"/>
    </xf>
    <xf numFmtId="0" fontId="6" fillId="4" borderId="0" xfId="0" applyFont="1" applyFill="1" applyAlignment="1">
      <alignment vertical="center" wrapText="1"/>
    </xf>
    <xf numFmtId="0" fontId="6" fillId="0" borderId="0" xfId="0" applyFont="1" applyAlignment="1">
      <alignment vertical="center" wrapText="1"/>
    </xf>
    <xf numFmtId="0" fontId="6" fillId="5" borderId="0" xfId="0" applyFont="1" applyFill="1" applyAlignment="1">
      <alignment vertical="center" wrapText="1"/>
    </xf>
    <xf numFmtId="0" fontId="6" fillId="6" borderId="0" xfId="0" applyFont="1" applyFill="1" applyAlignment="1">
      <alignment vertical="center" wrapText="1"/>
    </xf>
    <xf numFmtId="0" fontId="6" fillId="7" borderId="0" xfId="0" applyFont="1" applyFill="1" applyAlignment="1">
      <alignment vertical="center" wrapText="1"/>
    </xf>
    <xf numFmtId="0" fontId="6" fillId="8" borderId="0" xfId="0" applyFont="1" applyFill="1" applyAlignment="1">
      <alignment vertical="center" wrapText="1"/>
    </xf>
    <xf numFmtId="0" fontId="6" fillId="2" borderId="0" xfId="0" applyFont="1" applyFill="1" applyAlignment="1">
      <alignment vertical="center" wrapText="1"/>
    </xf>
    <xf numFmtId="0" fontId="6" fillId="9" borderId="0" xfId="0" applyFont="1" applyFill="1" applyAlignment="1">
      <alignment vertical="center" wrapText="1"/>
    </xf>
    <xf numFmtId="0" fontId="6" fillId="10" borderId="0" xfId="0" applyFont="1" applyFill="1" applyAlignment="1">
      <alignment vertical="center" wrapText="1"/>
    </xf>
    <xf numFmtId="0" fontId="6" fillId="11" borderId="0" xfId="0" applyFont="1" applyFill="1" applyAlignment="1">
      <alignment vertical="center" wrapText="1"/>
    </xf>
    <xf numFmtId="0" fontId="6" fillId="12" borderId="0" xfId="0" applyFont="1" applyFill="1" applyAlignment="1">
      <alignment vertical="center" wrapText="1"/>
    </xf>
    <xf numFmtId="0" fontId="6" fillId="13" borderId="0" xfId="0" applyFont="1" applyFill="1" applyAlignment="1">
      <alignment vertical="center" wrapText="1"/>
    </xf>
    <xf numFmtId="0" fontId="6" fillId="14" borderId="0" xfId="0" applyFont="1" applyFill="1" applyAlignment="1">
      <alignment vertical="center" wrapText="1"/>
    </xf>
    <xf numFmtId="0" fontId="6" fillId="15" borderId="0" xfId="0" applyFont="1" applyFill="1" applyAlignment="1">
      <alignment vertical="center" wrapText="1"/>
    </xf>
    <xf numFmtId="0" fontId="6" fillId="16" borderId="0" xfId="0" applyFont="1" applyFill="1" applyAlignment="1">
      <alignment vertical="center" wrapText="1"/>
    </xf>
    <xf numFmtId="0" fontId="6" fillId="17" borderId="0" xfId="0" applyFont="1" applyFill="1" applyAlignment="1">
      <alignment vertical="center" wrapText="1"/>
    </xf>
    <xf numFmtId="0" fontId="6" fillId="18" borderId="0" xfId="0" applyFont="1" applyFill="1" applyAlignment="1">
      <alignment vertical="center" wrapText="1"/>
    </xf>
    <xf numFmtId="0" fontId="4" fillId="0" borderId="0" xfId="0" applyFont="1" applyAlignment="1">
      <alignment horizontal="center"/>
    </xf>
    <xf numFmtId="0" fontId="0" fillId="19" borderId="0" xfId="0" applyFill="1"/>
    <xf numFmtId="0" fontId="0" fillId="20" borderId="0" xfId="0" applyFill="1"/>
    <xf numFmtId="0" fontId="7" fillId="0" borderId="0" xfId="0" applyFont="1"/>
    <xf numFmtId="0" fontId="7" fillId="0" borderId="3" xfId="0" applyFont="1" applyBorder="1"/>
    <xf numFmtId="0" fontId="4" fillId="0" borderId="0" xfId="1" applyFont="1" applyAlignment="1">
      <alignment horizontal="right" vertical="center" wrapText="1" indent="2"/>
    </xf>
    <xf numFmtId="0" fontId="4" fillId="0" borderId="0" xfId="1" applyFont="1" applyAlignment="1">
      <alignment horizontal="left" vertical="center" wrapText="1" indent="1"/>
    </xf>
    <xf numFmtId="0" fontId="4" fillId="0" borderId="0" xfId="1" applyFont="1" applyAlignment="1">
      <alignment horizontal="center" vertical="center" wrapText="1"/>
    </xf>
    <xf numFmtId="0" fontId="4" fillId="0" borderId="0" xfId="1" applyFont="1" applyAlignment="1">
      <alignment horizontal="right" vertical="center" wrapText="1" indent="1"/>
    </xf>
    <xf numFmtId="0" fontId="4" fillId="0" borderId="0" xfId="1" applyFont="1" applyAlignment="1">
      <alignment horizontal="center" vertical="center"/>
    </xf>
    <xf numFmtId="14" fontId="4" fillId="0" borderId="0" xfId="1" applyNumberFormat="1" applyFont="1" applyAlignment="1">
      <alignment horizontal="center" vertical="center"/>
    </xf>
    <xf numFmtId="0" fontId="4" fillId="0" borderId="0" xfId="1" applyFont="1" applyAlignment="1">
      <alignment horizontal="left" vertical="center"/>
    </xf>
    <xf numFmtId="0" fontId="4" fillId="0" borderId="0" xfId="0" applyFont="1" applyAlignment="1">
      <alignment horizontal="left" vertical="center" wrapText="1" indent="1"/>
    </xf>
    <xf numFmtId="0" fontId="4" fillId="0" borderId="0" xfId="1" applyFont="1" applyAlignment="1">
      <alignment horizontal="left" vertical="center" wrapText="1"/>
    </xf>
    <xf numFmtId="0" fontId="4" fillId="0" borderId="0" xfId="0" applyFont="1" applyAlignment="1">
      <alignment horizontal="right" indent="1"/>
    </xf>
    <xf numFmtId="0" fontId="4" fillId="0" borderId="0" xfId="0" applyFont="1" applyAlignment="1">
      <alignment horizontal="left" indent="1"/>
    </xf>
    <xf numFmtId="0" fontId="8" fillId="0" borderId="0" xfId="1" applyFont="1" applyAlignment="1">
      <alignment horizontal="right" vertical="center" indent="1"/>
    </xf>
    <xf numFmtId="0" fontId="4" fillId="0" borderId="0" xfId="1" applyFont="1" applyAlignment="1">
      <alignment horizontal="left" vertical="center" wrapText="1" indent="2"/>
    </xf>
    <xf numFmtId="0" fontId="4" fillId="0" borderId="0" xfId="1" applyFont="1" applyAlignment="1">
      <alignment horizontal="left" indent="1"/>
    </xf>
    <xf numFmtId="0" fontId="4" fillId="0" borderId="0" xfId="1" applyFont="1" applyAlignment="1">
      <alignment horizontal="center"/>
    </xf>
    <xf numFmtId="0" fontId="4" fillId="0" borderId="0" xfId="1" applyFont="1" applyAlignment="1">
      <alignment horizontal="left" wrapText="1" indent="1"/>
    </xf>
    <xf numFmtId="0" fontId="4" fillId="0" borderId="1" xfId="0" applyFont="1" applyBorder="1" applyAlignment="1">
      <alignment horizontal="right" vertical="center" wrapText="1" indent="1"/>
    </xf>
    <xf numFmtId="0" fontId="4" fillId="0" borderId="1" xfId="0" applyFont="1" applyBorder="1" applyAlignment="1">
      <alignment horizontal="left" vertical="center" wrapText="1" indent="1"/>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9" fillId="0" borderId="0" xfId="1" applyFont="1" applyAlignment="1">
      <alignment horizontal="right" vertical="center" wrapText="1" indent="1"/>
    </xf>
    <xf numFmtId="0" fontId="4" fillId="0" borderId="0" xfId="0" applyFont="1" applyAlignment="1">
      <alignment horizontal="left"/>
    </xf>
    <xf numFmtId="0" fontId="4" fillId="0" borderId="0" xfId="0" applyFont="1" applyAlignment="1">
      <alignment horizontal="right" vertical="center" wrapText="1" indent="1"/>
    </xf>
    <xf numFmtId="0" fontId="4" fillId="0" borderId="0" xfId="0" applyFont="1" applyAlignment="1">
      <alignment horizontal="center" vertical="center" wrapText="1"/>
    </xf>
    <xf numFmtId="0" fontId="4" fillId="0" borderId="0" xfId="0" applyFont="1" applyAlignment="1">
      <alignment horizontal="left" vertical="center" wrapText="1"/>
    </xf>
    <xf numFmtId="0" fontId="4" fillId="0" borderId="1" xfId="0" applyFont="1" applyBorder="1" applyAlignment="1">
      <alignment horizontal="right" indent="1"/>
    </xf>
    <xf numFmtId="0" fontId="4" fillId="0" borderId="1" xfId="0" applyFont="1" applyBorder="1" applyAlignment="1">
      <alignment horizontal="left" indent="1"/>
    </xf>
    <xf numFmtId="0" fontId="4" fillId="0" borderId="1" xfId="0" applyFont="1" applyBorder="1" applyAlignment="1">
      <alignment horizontal="center"/>
    </xf>
    <xf numFmtId="0" fontId="4" fillId="0" borderId="0" xfId="1" applyFont="1" applyAlignment="1">
      <alignment horizontal="right" vertical="center" indent="1"/>
    </xf>
    <xf numFmtId="0" fontId="4" fillId="0" borderId="2" xfId="1" applyFont="1" applyBorder="1" applyAlignment="1">
      <alignment horizontal="right" vertical="center" wrapText="1" indent="1"/>
    </xf>
    <xf numFmtId="0" fontId="4" fillId="0" borderId="2" xfId="1" applyFont="1" applyBorder="1" applyAlignment="1">
      <alignment horizontal="left" vertical="center" wrapText="1" indent="1"/>
    </xf>
    <xf numFmtId="0" fontId="4" fillId="0" borderId="2" xfId="1" applyFont="1" applyBorder="1" applyAlignment="1">
      <alignment horizontal="center" vertical="center" wrapText="1"/>
    </xf>
    <xf numFmtId="0" fontId="4" fillId="0" borderId="2" xfId="1" applyFont="1" applyBorder="1" applyAlignment="1">
      <alignment horizontal="center" vertical="center"/>
    </xf>
    <xf numFmtId="0" fontId="4" fillId="0" borderId="4" xfId="1" applyFont="1" applyBorder="1" applyAlignment="1">
      <alignment horizontal="right" vertical="center" wrapText="1" indent="1"/>
    </xf>
    <xf numFmtId="0" fontId="4" fillId="0" borderId="4" xfId="1" applyFont="1" applyBorder="1" applyAlignment="1">
      <alignment horizontal="left" wrapText="1" indent="1"/>
    </xf>
    <xf numFmtId="0" fontId="4" fillId="0" borderId="4" xfId="1" applyFont="1" applyBorder="1" applyAlignment="1">
      <alignment horizontal="center" vertical="center" wrapText="1"/>
    </xf>
    <xf numFmtId="0" fontId="4" fillId="0" borderId="4" xfId="1" applyFont="1" applyBorder="1" applyAlignment="1">
      <alignment horizontal="center" vertical="center"/>
    </xf>
    <xf numFmtId="0" fontId="7" fillId="0" borderId="0" xfId="0" applyFont="1" applyAlignment="1">
      <alignment vertical="center"/>
    </xf>
    <xf numFmtId="0" fontId="10" fillId="21" borderId="0" xfId="0" applyFont="1" applyFill="1" applyAlignment="1">
      <alignment vertical="center"/>
    </xf>
    <xf numFmtId="0" fontId="7" fillId="0" borderId="3" xfId="0" applyFont="1" applyBorder="1" applyAlignment="1">
      <alignment vertical="center"/>
    </xf>
    <xf numFmtId="0" fontId="0" fillId="0" borderId="0" xfId="0" applyAlignment="1">
      <alignment vertical="center"/>
    </xf>
    <xf numFmtId="0" fontId="6" fillId="3" borderId="0" xfId="0" applyFont="1" applyFill="1" applyAlignment="1">
      <alignment horizontal="center" vertical="center" wrapText="1"/>
    </xf>
  </cellXfs>
  <cellStyles count="3">
    <cellStyle name="Normal" xfId="0" builtinId="0"/>
    <cellStyle name="Normal 2" xfId="1" xr:uid="{00000000-0005-0000-0000-000001000000}"/>
    <cellStyle name="Normal 2 2" xfId="2" xr:uid="{D52EB0DA-E004-4CBA-A979-10D5FDF41C88}"/>
  </cellStyles>
  <dxfs count="70">
    <dxf>
      <font>
        <b val="0"/>
        <i val="0"/>
        <strike val="0"/>
        <condense val="0"/>
        <extend val="0"/>
        <outline val="0"/>
        <shadow val="0"/>
        <u val="none"/>
        <vertAlign val="baseline"/>
        <sz val="10"/>
        <color auto="1"/>
        <name val="Arial"/>
        <family val="2"/>
        <scheme val="none"/>
      </font>
      <alignment horizontal="center" vertical="center" textRotation="0" indent="0" justifyLastLine="0" shrinkToFit="0" readingOrder="0"/>
    </dxf>
    <dxf>
      <font>
        <b val="0"/>
        <i val="0"/>
        <strike val="0"/>
        <condense val="0"/>
        <extend val="0"/>
        <outline val="0"/>
        <shadow val="0"/>
        <u val="none"/>
        <vertAlign val="baseline"/>
        <sz val="10"/>
        <color auto="1"/>
        <name val="Arial"/>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0"/>
        <color auto="1"/>
        <name val="Arial"/>
        <family val="2"/>
        <scheme val="none"/>
      </font>
      <alignment horizontal="left" textRotation="0" relativeIndent="1" justifyLastLine="0" shrinkToFit="0" readingOrder="0"/>
    </dxf>
    <dxf>
      <font>
        <b val="0"/>
        <i val="0"/>
        <strike val="0"/>
        <condense val="0"/>
        <extend val="0"/>
        <outline val="0"/>
        <shadow val="0"/>
        <u val="none"/>
        <vertAlign val="baseline"/>
        <sz val="10"/>
        <color auto="1"/>
        <name val="Arial"/>
        <family val="2"/>
        <scheme val="none"/>
      </font>
      <alignment horizontal="left" textRotation="0" relativeIndent="-1" justifyLastLine="0" shrinkToFit="0" readingOrder="0"/>
    </dxf>
    <dxf>
      <border outline="0">
        <top style="thick">
          <color rgb="FF008000"/>
        </top>
      </border>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center" vertical="center" textRotation="0" wrapText="1" indent="0" justifyLastLine="0" shrinkToFit="0" readingOrder="0"/>
    </dxf>
    <dxf>
      <font>
        <strike val="0"/>
        <outline val="0"/>
        <shadow val="0"/>
        <u val="none"/>
        <vertAlign val="baseline"/>
        <sz val="9"/>
        <color auto="1"/>
        <name val="Arial"/>
        <family val="2"/>
        <scheme val="none"/>
      </font>
    </dxf>
    <dxf>
      <font>
        <strike val="0"/>
        <outline val="0"/>
        <shadow val="0"/>
        <u val="none"/>
        <vertAlign val="baseline"/>
        <sz val="9"/>
        <color auto="1"/>
        <name val="Arial"/>
        <family val="2"/>
        <scheme val="none"/>
      </font>
    </dxf>
    <dxf>
      <font>
        <strike val="0"/>
        <outline val="0"/>
        <shadow val="0"/>
        <u val="none"/>
        <vertAlign val="baseline"/>
        <sz val="9"/>
        <color auto="1"/>
        <name val="Arial"/>
        <family val="2"/>
        <scheme val="none"/>
      </font>
    </dxf>
    <dxf>
      <font>
        <strike val="0"/>
        <outline val="0"/>
        <shadow val="0"/>
        <u val="none"/>
        <vertAlign val="baseline"/>
        <sz val="9"/>
        <color auto="1"/>
        <name val="Arial"/>
        <family val="2"/>
        <scheme val="none"/>
      </font>
    </dxf>
    <dxf>
      <font>
        <strike val="0"/>
        <outline val="0"/>
        <shadow val="0"/>
        <u val="none"/>
        <vertAlign val="baseline"/>
        <sz val="9"/>
        <color auto="1"/>
        <name val="Arial"/>
        <family val="2"/>
        <scheme val="none"/>
      </font>
    </dxf>
    <dxf>
      <font>
        <strike val="0"/>
        <outline val="0"/>
        <shadow val="0"/>
        <u val="none"/>
        <vertAlign val="baseline"/>
        <sz val="9"/>
        <color auto="1"/>
        <name val="Arial"/>
        <family val="2"/>
        <scheme val="none"/>
      </font>
    </dxf>
    <dxf>
      <font>
        <strike val="0"/>
        <outline val="0"/>
        <shadow val="0"/>
        <u val="none"/>
        <vertAlign val="baseline"/>
        <sz val="9"/>
        <color auto="1"/>
        <name val="Arial"/>
        <family val="2"/>
        <scheme val="none"/>
      </font>
    </dxf>
    <dxf>
      <font>
        <strike val="0"/>
        <outline val="0"/>
        <shadow val="0"/>
        <u val="none"/>
        <vertAlign val="baseline"/>
        <sz val="9"/>
        <color auto="1"/>
        <name val="Arial"/>
        <family val="2"/>
        <scheme val="none"/>
      </font>
    </dxf>
    <dxf>
      <font>
        <strike val="0"/>
        <outline val="0"/>
        <shadow val="0"/>
        <u val="none"/>
        <vertAlign val="baseline"/>
        <sz val="9"/>
        <color auto="1"/>
        <name val="Arial"/>
        <family val="2"/>
        <scheme val="none"/>
      </font>
    </dxf>
    <dxf>
      <font>
        <strike val="0"/>
        <outline val="0"/>
        <shadow val="0"/>
        <u val="none"/>
        <vertAlign val="baseline"/>
        <sz val="9"/>
        <color auto="1"/>
        <name val="Arial"/>
        <family val="2"/>
        <scheme val="none"/>
      </font>
    </dxf>
    <dxf>
      <font>
        <strike val="0"/>
        <outline val="0"/>
        <shadow val="0"/>
        <u val="none"/>
        <vertAlign val="baseline"/>
        <sz val="9"/>
        <color auto="1"/>
        <name val="Arial"/>
        <family val="2"/>
        <scheme val="none"/>
      </font>
    </dxf>
    <dxf>
      <font>
        <strike val="0"/>
        <outline val="0"/>
        <shadow val="0"/>
        <u val="none"/>
        <vertAlign val="baseline"/>
        <sz val="9"/>
        <color auto="1"/>
        <name val="Arial"/>
        <family val="2"/>
        <scheme val="none"/>
      </font>
    </dxf>
    <dxf>
      <font>
        <strike val="0"/>
        <outline val="0"/>
        <shadow val="0"/>
        <u val="none"/>
        <vertAlign val="baseline"/>
        <sz val="9"/>
        <color auto="1"/>
        <name val="Arial"/>
        <family val="2"/>
        <scheme val="none"/>
      </font>
    </dxf>
    <dxf>
      <font>
        <strike val="0"/>
        <outline val="0"/>
        <shadow val="0"/>
        <u val="none"/>
        <vertAlign val="baseline"/>
        <sz val="9"/>
        <color auto="1"/>
        <name val="Arial"/>
        <family val="2"/>
        <scheme val="none"/>
      </font>
    </dxf>
    <dxf>
      <font>
        <strike val="0"/>
        <outline val="0"/>
        <shadow val="0"/>
        <u val="none"/>
        <vertAlign val="baseline"/>
        <sz val="9"/>
        <color auto="1"/>
        <name val="Arial"/>
        <family val="2"/>
        <scheme val="none"/>
      </font>
    </dxf>
    <dxf>
      <font>
        <strike val="0"/>
        <outline val="0"/>
        <shadow val="0"/>
        <u val="none"/>
        <vertAlign val="baseline"/>
        <sz val="9"/>
        <color auto="1"/>
        <name val="Arial"/>
        <family val="2"/>
        <scheme val="none"/>
      </font>
    </dxf>
    <dxf>
      <font>
        <strike val="0"/>
        <outline val="0"/>
        <shadow val="0"/>
        <u val="none"/>
        <vertAlign val="baseline"/>
        <sz val="9"/>
        <color auto="1"/>
        <name val="Arial"/>
        <family val="2"/>
        <scheme val="none"/>
      </font>
      <border diagonalUp="0" diagonalDown="0">
        <left style="double">
          <color theme="7" tint="-0.499984740745262"/>
        </left>
        <right/>
        <top/>
        <bottom/>
        <vertical/>
        <horizontal/>
      </border>
    </dxf>
    <dxf>
      <font>
        <strike val="0"/>
        <outline val="0"/>
        <shadow val="0"/>
        <u val="none"/>
        <vertAlign val="baseline"/>
        <sz val="9"/>
        <color auto="1"/>
        <name val="Arial"/>
        <family val="2"/>
        <scheme val="none"/>
      </font>
    </dxf>
    <dxf>
      <font>
        <strike val="0"/>
        <outline val="0"/>
        <shadow val="0"/>
        <u val="none"/>
        <vertAlign val="baseline"/>
        <sz val="9"/>
        <color auto="1"/>
        <name val="Arial"/>
        <family val="2"/>
        <scheme val="none"/>
      </font>
    </dxf>
    <dxf>
      <font>
        <strike val="0"/>
        <outline val="0"/>
        <shadow val="0"/>
        <u val="none"/>
        <vertAlign val="baseline"/>
        <sz val="9"/>
        <color auto="1"/>
        <name val="Arial"/>
        <family val="2"/>
        <scheme val="none"/>
      </font>
      <border diagonalUp="0" diagonalDown="0">
        <left style="double">
          <color theme="7" tint="-0.499984740745262"/>
        </left>
        <right/>
        <top/>
        <bottom/>
        <vertical/>
        <horizontal/>
      </border>
    </dxf>
    <dxf>
      <font>
        <strike val="0"/>
        <outline val="0"/>
        <shadow val="0"/>
        <u val="none"/>
        <vertAlign val="baseline"/>
        <sz val="9"/>
        <color auto="1"/>
        <name val="Arial"/>
        <family val="2"/>
        <scheme val="none"/>
      </font>
    </dxf>
    <dxf>
      <font>
        <strike val="0"/>
        <outline val="0"/>
        <shadow val="0"/>
        <u val="none"/>
        <vertAlign val="baseline"/>
        <sz val="9"/>
        <color auto="1"/>
        <name val="Arial"/>
        <family val="2"/>
        <scheme val="none"/>
      </font>
    </dxf>
    <dxf>
      <font>
        <strike val="0"/>
        <outline val="0"/>
        <shadow val="0"/>
        <u val="none"/>
        <vertAlign val="baseline"/>
        <sz val="9"/>
        <color auto="1"/>
        <name val="Arial"/>
        <family val="2"/>
        <scheme val="none"/>
      </font>
    </dxf>
    <dxf>
      <font>
        <strike val="0"/>
        <outline val="0"/>
        <shadow val="0"/>
        <u val="none"/>
        <vertAlign val="baseline"/>
        <sz val="9"/>
        <color auto="1"/>
        <name val="Arial"/>
        <family val="2"/>
        <scheme val="none"/>
      </font>
    </dxf>
    <dxf>
      <font>
        <strike val="0"/>
        <outline val="0"/>
        <shadow val="0"/>
        <u val="none"/>
        <vertAlign val="baseline"/>
        <sz val="9"/>
        <color auto="1"/>
        <name val="Arial"/>
        <family val="2"/>
        <scheme val="none"/>
      </font>
      <border diagonalUp="0" diagonalDown="0">
        <left style="double">
          <color theme="7" tint="-0.499984740745262"/>
        </left>
        <right/>
        <top/>
        <bottom/>
        <vertical/>
        <horizontal/>
      </border>
    </dxf>
    <dxf>
      <font>
        <strike val="0"/>
        <outline val="0"/>
        <shadow val="0"/>
        <u val="none"/>
        <vertAlign val="baseline"/>
        <sz val="9"/>
        <color auto="1"/>
        <name val="Arial"/>
        <family val="2"/>
        <scheme val="none"/>
      </font>
    </dxf>
    <dxf>
      <font>
        <strike val="0"/>
        <outline val="0"/>
        <shadow val="0"/>
        <u val="none"/>
        <vertAlign val="baseline"/>
        <sz val="9"/>
        <color auto="1"/>
        <name val="Arial"/>
        <family val="2"/>
        <scheme val="none"/>
      </font>
    </dxf>
    <dxf>
      <font>
        <strike val="0"/>
        <outline val="0"/>
        <shadow val="0"/>
        <u val="none"/>
        <vertAlign val="baseline"/>
        <sz val="9"/>
        <color auto="1"/>
        <name val="Arial"/>
        <family val="2"/>
        <scheme val="none"/>
      </font>
    </dxf>
    <dxf>
      <font>
        <strike val="0"/>
        <outline val="0"/>
        <shadow val="0"/>
        <u val="none"/>
        <vertAlign val="baseline"/>
        <sz val="9"/>
        <color auto="1"/>
        <name val="Arial"/>
        <family val="2"/>
        <scheme val="none"/>
      </font>
    </dxf>
    <dxf>
      <font>
        <strike val="0"/>
        <outline val="0"/>
        <shadow val="0"/>
        <u val="none"/>
        <vertAlign val="baseline"/>
        <sz val="9"/>
        <color auto="1"/>
        <name val="Arial"/>
        <family val="2"/>
        <scheme val="none"/>
      </font>
    </dxf>
    <dxf>
      <font>
        <strike val="0"/>
        <outline val="0"/>
        <shadow val="0"/>
        <u val="none"/>
        <vertAlign val="baseline"/>
        <sz val="9"/>
        <color auto="1"/>
        <name val="Arial"/>
        <family val="2"/>
        <scheme val="none"/>
      </font>
    </dxf>
    <dxf>
      <font>
        <strike val="0"/>
        <outline val="0"/>
        <shadow val="0"/>
        <u val="none"/>
        <vertAlign val="baseline"/>
        <sz val="9"/>
        <color auto="1"/>
        <name val="Arial"/>
        <family val="2"/>
        <scheme val="none"/>
      </font>
    </dxf>
    <dxf>
      <font>
        <strike val="0"/>
        <outline val="0"/>
        <shadow val="0"/>
        <u val="none"/>
        <vertAlign val="baseline"/>
        <sz val="9"/>
        <color auto="1"/>
        <name val="Arial"/>
        <family val="2"/>
        <scheme val="none"/>
      </font>
    </dxf>
    <dxf>
      <font>
        <strike val="0"/>
        <outline val="0"/>
        <shadow val="0"/>
        <u val="none"/>
        <vertAlign val="baseline"/>
        <sz val="9"/>
        <color auto="1"/>
        <name val="Arial"/>
        <family val="2"/>
        <scheme val="none"/>
      </font>
    </dxf>
    <dxf>
      <font>
        <strike val="0"/>
        <outline val="0"/>
        <shadow val="0"/>
        <u val="none"/>
        <vertAlign val="baseline"/>
        <sz val="9"/>
        <color auto="1"/>
        <name val="Arial"/>
        <family val="2"/>
        <scheme val="none"/>
      </font>
      <border diagonalUp="0" diagonalDown="0">
        <left style="double">
          <color theme="7" tint="-0.499984740745262"/>
        </left>
        <right/>
        <top/>
        <bottom/>
        <vertical/>
        <horizontal/>
      </border>
    </dxf>
    <dxf>
      <font>
        <strike val="0"/>
        <outline val="0"/>
        <shadow val="0"/>
        <u val="none"/>
        <vertAlign val="baseline"/>
        <sz val="9"/>
        <color auto="1"/>
        <name val="Arial"/>
        <family val="2"/>
        <scheme val="none"/>
      </font>
    </dxf>
    <dxf>
      <font>
        <strike val="0"/>
        <outline val="0"/>
        <shadow val="0"/>
        <u val="none"/>
        <vertAlign val="baseline"/>
        <sz val="9"/>
        <color auto="1"/>
        <name val="Arial"/>
        <family val="2"/>
        <scheme val="none"/>
      </font>
    </dxf>
    <dxf>
      <font>
        <strike val="0"/>
        <outline val="0"/>
        <shadow val="0"/>
        <u val="none"/>
        <vertAlign val="baseline"/>
        <sz val="9"/>
        <color auto="1"/>
        <name val="Arial"/>
        <family val="2"/>
        <scheme val="none"/>
      </font>
    </dxf>
    <dxf>
      <font>
        <strike val="0"/>
        <outline val="0"/>
        <shadow val="0"/>
        <u val="none"/>
        <vertAlign val="baseline"/>
        <sz val="9"/>
        <color auto="1"/>
        <name val="Arial"/>
        <family val="2"/>
        <scheme val="none"/>
      </font>
    </dxf>
    <dxf>
      <font>
        <strike val="0"/>
        <outline val="0"/>
        <shadow val="0"/>
        <u val="none"/>
        <vertAlign val="baseline"/>
        <sz val="9"/>
        <color auto="1"/>
        <name val="Arial"/>
        <family val="2"/>
        <scheme val="none"/>
      </font>
    </dxf>
    <dxf>
      <font>
        <strike val="0"/>
        <outline val="0"/>
        <shadow val="0"/>
        <u val="none"/>
        <vertAlign val="baseline"/>
        <sz val="9"/>
        <color auto="1"/>
        <name val="Arial"/>
        <family val="2"/>
        <scheme val="none"/>
      </font>
    </dxf>
    <dxf>
      <font>
        <strike val="0"/>
        <outline val="0"/>
        <shadow val="0"/>
        <u val="none"/>
        <vertAlign val="baseline"/>
        <sz val="9"/>
        <color auto="1"/>
        <name val="Arial"/>
        <family val="2"/>
        <scheme val="none"/>
      </font>
    </dxf>
    <dxf>
      <font>
        <strike val="0"/>
        <outline val="0"/>
        <shadow val="0"/>
        <u val="none"/>
        <vertAlign val="baseline"/>
        <sz val="9"/>
        <color auto="1"/>
        <name val="Arial"/>
        <family val="2"/>
        <scheme val="none"/>
      </font>
    </dxf>
    <dxf>
      <font>
        <strike val="0"/>
        <outline val="0"/>
        <shadow val="0"/>
        <u val="none"/>
        <vertAlign val="baseline"/>
        <sz val="9"/>
        <color auto="1"/>
        <name val="Arial"/>
        <family val="2"/>
        <scheme val="none"/>
      </font>
    </dxf>
    <dxf>
      <font>
        <strike val="0"/>
        <outline val="0"/>
        <shadow val="0"/>
        <u val="none"/>
        <vertAlign val="baseline"/>
        <sz val="9"/>
        <color auto="1"/>
        <name val="Arial"/>
        <family val="2"/>
        <scheme val="none"/>
      </font>
      <border diagonalUp="0" diagonalDown="0">
        <left style="double">
          <color theme="7" tint="-0.499984740745262"/>
        </left>
        <right/>
        <top/>
        <bottom/>
        <vertical/>
        <horizontal/>
      </border>
    </dxf>
    <dxf>
      <font>
        <strike val="0"/>
        <outline val="0"/>
        <shadow val="0"/>
        <u val="none"/>
        <vertAlign val="baseline"/>
        <sz val="9"/>
        <color auto="1"/>
        <name val="Arial"/>
        <family val="2"/>
        <scheme val="none"/>
      </font>
      <border diagonalUp="0" diagonalDown="0">
        <left/>
        <right style="double">
          <color theme="7" tint="-0.499984740745262"/>
        </right>
        <top/>
        <bottom/>
        <vertical/>
        <horizontal/>
      </border>
    </dxf>
    <dxf>
      <font>
        <strike val="0"/>
        <outline val="0"/>
        <shadow val="0"/>
        <u val="none"/>
        <vertAlign val="baseline"/>
        <sz val="9"/>
        <color auto="1"/>
        <name val="Arial"/>
        <family val="2"/>
        <scheme val="none"/>
      </font>
    </dxf>
    <dxf>
      <font>
        <strike val="0"/>
        <outline val="0"/>
        <shadow val="0"/>
        <u val="none"/>
        <vertAlign val="baseline"/>
        <sz val="9"/>
        <color auto="1"/>
        <name val="Arial"/>
        <family val="2"/>
        <scheme val="none"/>
      </font>
    </dxf>
    <dxf>
      <font>
        <strike val="0"/>
        <outline val="0"/>
        <shadow val="0"/>
        <u val="none"/>
        <vertAlign val="baseline"/>
        <sz val="9"/>
        <color auto="1"/>
        <name val="Arial"/>
        <family val="2"/>
        <scheme val="none"/>
      </font>
    </dxf>
    <dxf>
      <font>
        <strike val="0"/>
        <outline val="0"/>
        <shadow val="0"/>
        <u val="none"/>
        <vertAlign val="baseline"/>
        <sz val="9"/>
        <color auto="1"/>
        <name val="Arial"/>
        <family val="2"/>
        <scheme val="none"/>
      </font>
    </dxf>
    <dxf>
      <font>
        <strike val="0"/>
        <outline val="0"/>
        <shadow val="0"/>
        <u val="none"/>
        <vertAlign val="baseline"/>
        <sz val="9"/>
        <color auto="1"/>
        <name val="Arial"/>
        <family val="2"/>
        <scheme val="none"/>
      </font>
    </dxf>
    <dxf>
      <font>
        <strike val="0"/>
        <outline val="0"/>
        <shadow val="0"/>
        <u val="none"/>
        <vertAlign val="baseline"/>
        <sz val="9"/>
        <color auto="1"/>
        <name val="Arial"/>
        <family val="2"/>
        <scheme val="none"/>
      </font>
    </dxf>
    <dxf>
      <font>
        <strike val="0"/>
        <outline val="0"/>
        <shadow val="0"/>
        <u val="none"/>
        <vertAlign val="baseline"/>
        <sz val="9"/>
        <color auto="1"/>
        <name val="Arial"/>
        <family val="2"/>
        <scheme val="none"/>
      </font>
    </dxf>
    <dxf>
      <font>
        <strike val="0"/>
        <outline val="0"/>
        <shadow val="0"/>
        <u val="none"/>
        <vertAlign val="baseline"/>
        <sz val="9"/>
        <color auto="1"/>
        <name val="Arial"/>
        <family val="2"/>
        <scheme val="none"/>
      </font>
    </dxf>
    <dxf>
      <font>
        <strike val="0"/>
        <outline val="0"/>
        <shadow val="0"/>
        <u val="none"/>
        <vertAlign val="baseline"/>
        <sz val="9"/>
        <color auto="1"/>
        <name val="Arial"/>
        <family val="2"/>
        <scheme val="none"/>
      </font>
    </dxf>
    <dxf>
      <font>
        <strike val="0"/>
        <outline val="0"/>
        <shadow val="0"/>
        <u val="none"/>
        <vertAlign val="baseline"/>
        <sz val="9"/>
        <color auto="1"/>
        <name val="Arial"/>
        <family val="2"/>
        <scheme val="none"/>
      </font>
    </dxf>
    <dxf>
      <font>
        <strike val="0"/>
        <outline val="0"/>
        <shadow val="0"/>
        <u val="none"/>
        <vertAlign val="baseline"/>
        <sz val="9"/>
        <color auto="1"/>
        <name val="Arial"/>
        <family val="2"/>
        <scheme val="none"/>
      </font>
    </dxf>
    <dxf>
      <font>
        <strike val="0"/>
        <outline val="0"/>
        <shadow val="0"/>
        <u val="none"/>
        <vertAlign val="baseline"/>
        <sz val="9"/>
        <color auto="1"/>
        <name val="Arial"/>
        <family val="2"/>
        <scheme val="none"/>
      </font>
    </dxf>
    <dxf>
      <font>
        <strike val="0"/>
        <outline val="0"/>
        <shadow val="0"/>
        <u val="none"/>
        <vertAlign val="baseline"/>
        <sz val="9"/>
        <color auto="1"/>
        <name val="Arial"/>
        <family val="2"/>
        <scheme val="none"/>
      </font>
      <numFmt numFmtId="0" formatCode="General"/>
    </dxf>
    <dxf>
      <font>
        <strike val="0"/>
        <outline val="0"/>
        <shadow val="0"/>
        <u val="none"/>
        <vertAlign val="baseline"/>
        <sz val="9"/>
        <color auto="1"/>
        <name val="Arial"/>
        <family val="2"/>
        <scheme val="none"/>
      </font>
    </dxf>
    <dxf>
      <font>
        <strike val="0"/>
        <outline val="0"/>
        <shadow val="0"/>
        <u val="none"/>
        <vertAlign val="baseline"/>
        <sz val="9"/>
        <color auto="1"/>
        <name val="Arial"/>
        <family val="2"/>
        <scheme val="none"/>
      </font>
    </dxf>
    <dxf>
      <font>
        <strike val="0"/>
        <outline val="0"/>
        <shadow val="0"/>
        <u val="none"/>
        <vertAlign val="baseline"/>
        <sz val="9"/>
        <color auto="1"/>
        <name val="Arial"/>
        <family val="2"/>
        <scheme val="none"/>
      </font>
    </dxf>
    <dxf>
      <font>
        <strike val="0"/>
        <outline val="0"/>
        <shadow val="0"/>
        <u val="none"/>
        <vertAlign val="baseline"/>
        <sz val="9"/>
        <color auto="1"/>
        <name val="Arial"/>
        <family val="2"/>
        <scheme val="none"/>
      </font>
      <alignment horizontal="general" vertical="center"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4</xdr:col>
      <xdr:colOff>121665</xdr:colOff>
      <xdr:row>0</xdr:row>
      <xdr:rowOff>128067</xdr:rowOff>
    </xdr:from>
    <xdr:to>
      <xdr:col>16</xdr:col>
      <xdr:colOff>198505</xdr:colOff>
      <xdr:row>24</xdr:row>
      <xdr:rowOff>283371</xdr:rowOff>
    </xdr:to>
    <xdr:pic>
      <xdr:nvPicPr>
        <xdr:cNvPr id="8" name="Picture 7">
          <a:extLst>
            <a:ext uri="{FF2B5EF4-FFF2-40B4-BE49-F238E27FC236}">
              <a16:creationId xmlns:a16="http://schemas.microsoft.com/office/drawing/2014/main" id="{CCFF53AC-1BF6-4294-BA78-4612A570EF01}"/>
            </a:ext>
          </a:extLst>
        </xdr:cNvPr>
        <xdr:cNvPicPr>
          <a:picLocks noChangeAspect="1"/>
        </xdr:cNvPicPr>
      </xdr:nvPicPr>
      <xdr:blipFill>
        <a:blip xmlns:r="http://schemas.openxmlformats.org/officeDocument/2006/relationships" r:embed="rId1"/>
        <a:stretch>
          <a:fillRect/>
        </a:stretch>
      </xdr:blipFill>
      <xdr:spPr>
        <a:xfrm>
          <a:off x="9380925" y="128067"/>
          <a:ext cx="6608269" cy="4929009"/>
        </a:xfrm>
        <a:prstGeom prst="rect">
          <a:avLst/>
        </a:prstGeom>
      </xdr:spPr>
    </xdr:pic>
    <xdr:clientData/>
  </xdr:twoCellAnchor>
  <xdr:twoCellAnchor editAs="oneCell">
    <xdr:from>
      <xdr:col>4</xdr:col>
      <xdr:colOff>89647</xdr:colOff>
      <xdr:row>25</xdr:row>
      <xdr:rowOff>32017</xdr:rowOff>
    </xdr:from>
    <xdr:to>
      <xdr:col>16</xdr:col>
      <xdr:colOff>192101</xdr:colOff>
      <xdr:row>49</xdr:row>
      <xdr:rowOff>7950</xdr:rowOff>
    </xdr:to>
    <xdr:pic>
      <xdr:nvPicPr>
        <xdr:cNvPr id="9" name="Picture 8">
          <a:extLst>
            <a:ext uri="{FF2B5EF4-FFF2-40B4-BE49-F238E27FC236}">
              <a16:creationId xmlns:a16="http://schemas.microsoft.com/office/drawing/2014/main" id="{AA5DAE55-B025-4329-904E-C6B3DE7EA3DA}"/>
            </a:ext>
          </a:extLst>
        </xdr:cNvPr>
        <xdr:cNvPicPr>
          <a:picLocks noChangeAspect="1"/>
        </xdr:cNvPicPr>
      </xdr:nvPicPr>
      <xdr:blipFill>
        <a:blip xmlns:r="http://schemas.openxmlformats.org/officeDocument/2006/relationships" r:embed="rId2"/>
        <a:stretch>
          <a:fillRect/>
        </a:stretch>
      </xdr:blipFill>
      <xdr:spPr>
        <a:xfrm>
          <a:off x="9348907" y="5122689"/>
          <a:ext cx="6633883" cy="4919329"/>
        </a:xfrm>
        <a:prstGeom prst="rect">
          <a:avLst/>
        </a:prstGeom>
      </xdr:spPr>
    </xdr:pic>
    <xdr:clientData/>
  </xdr:twoCellAnchor>
  <xdr:twoCellAnchor editAs="oneCell">
    <xdr:from>
      <xdr:col>4</xdr:col>
      <xdr:colOff>1</xdr:colOff>
      <xdr:row>49</xdr:row>
      <xdr:rowOff>0</xdr:rowOff>
    </xdr:from>
    <xdr:to>
      <xdr:col>16</xdr:col>
      <xdr:colOff>200045</xdr:colOff>
      <xdr:row>71</xdr:row>
      <xdr:rowOff>101083</xdr:rowOff>
    </xdr:to>
    <xdr:pic>
      <xdr:nvPicPr>
        <xdr:cNvPr id="10" name="Picture 9">
          <a:extLst>
            <a:ext uri="{FF2B5EF4-FFF2-40B4-BE49-F238E27FC236}">
              <a16:creationId xmlns:a16="http://schemas.microsoft.com/office/drawing/2014/main" id="{2B3B7F6D-5391-4ED9-9B59-AA0B6EAD6BEE}"/>
            </a:ext>
          </a:extLst>
        </xdr:cNvPr>
        <xdr:cNvPicPr>
          <a:picLocks noChangeAspect="1"/>
        </xdr:cNvPicPr>
      </xdr:nvPicPr>
      <xdr:blipFill>
        <a:blip xmlns:r="http://schemas.openxmlformats.org/officeDocument/2006/relationships" r:embed="rId3"/>
        <a:stretch>
          <a:fillRect/>
        </a:stretch>
      </xdr:blipFill>
      <xdr:spPr>
        <a:xfrm>
          <a:off x="9260634" y="9890449"/>
          <a:ext cx="6731472" cy="4991878"/>
        </a:xfrm>
        <a:prstGeom prst="rect">
          <a:avLst/>
        </a:prstGeom>
      </xdr:spPr>
    </xdr:pic>
    <xdr:clientData/>
  </xdr:twoCellAnchor>
  <xdr:twoCellAnchor editAs="oneCell">
    <xdr:from>
      <xdr:col>4</xdr:col>
      <xdr:colOff>0</xdr:colOff>
      <xdr:row>69</xdr:row>
      <xdr:rowOff>0</xdr:rowOff>
    </xdr:from>
    <xdr:to>
      <xdr:col>16</xdr:col>
      <xdr:colOff>209939</xdr:colOff>
      <xdr:row>99</xdr:row>
      <xdr:rowOff>154837</xdr:rowOff>
    </xdr:to>
    <xdr:pic>
      <xdr:nvPicPr>
        <xdr:cNvPr id="11" name="Picture 10">
          <a:extLst>
            <a:ext uri="{FF2B5EF4-FFF2-40B4-BE49-F238E27FC236}">
              <a16:creationId xmlns:a16="http://schemas.microsoft.com/office/drawing/2014/main" id="{70875D0B-47D3-48B8-9F20-6DF95CB169E8}"/>
            </a:ext>
          </a:extLst>
        </xdr:cNvPr>
        <xdr:cNvPicPr>
          <a:picLocks noChangeAspect="1"/>
        </xdr:cNvPicPr>
      </xdr:nvPicPr>
      <xdr:blipFill>
        <a:blip xmlns:r="http://schemas.openxmlformats.org/officeDocument/2006/relationships" r:embed="rId4"/>
        <a:stretch>
          <a:fillRect/>
        </a:stretch>
      </xdr:blipFill>
      <xdr:spPr>
        <a:xfrm>
          <a:off x="9260633" y="14470224"/>
          <a:ext cx="6741367" cy="4991204"/>
        </a:xfrm>
        <a:prstGeom prst="rect">
          <a:avLst/>
        </a:prstGeom>
      </xdr:spPr>
    </xdr:pic>
    <xdr:clientData/>
  </xdr:twoCellAnchor>
  <xdr:twoCellAnchor editAs="oneCell">
    <xdr:from>
      <xdr:col>4</xdr:col>
      <xdr:colOff>0</xdr:colOff>
      <xdr:row>86</xdr:row>
      <xdr:rowOff>0</xdr:rowOff>
    </xdr:from>
    <xdr:to>
      <xdr:col>16</xdr:col>
      <xdr:colOff>217715</xdr:colOff>
      <xdr:row>112</xdr:row>
      <xdr:rowOff>121302</xdr:rowOff>
    </xdr:to>
    <xdr:pic>
      <xdr:nvPicPr>
        <xdr:cNvPr id="12" name="Picture 11">
          <a:extLst>
            <a:ext uri="{FF2B5EF4-FFF2-40B4-BE49-F238E27FC236}">
              <a16:creationId xmlns:a16="http://schemas.microsoft.com/office/drawing/2014/main" id="{BDA1BCAC-5F5B-48A0-8979-B7C1AB0C67E6}"/>
            </a:ext>
          </a:extLst>
        </xdr:cNvPr>
        <xdr:cNvPicPr>
          <a:picLocks noChangeAspect="1"/>
        </xdr:cNvPicPr>
      </xdr:nvPicPr>
      <xdr:blipFill>
        <a:blip xmlns:r="http://schemas.openxmlformats.org/officeDocument/2006/relationships" r:embed="rId5"/>
        <a:stretch>
          <a:fillRect/>
        </a:stretch>
      </xdr:blipFill>
      <xdr:spPr>
        <a:xfrm>
          <a:off x="9260633" y="17121673"/>
          <a:ext cx="6749143" cy="4980997"/>
        </a:xfrm>
        <a:prstGeom prst="rect">
          <a:avLst/>
        </a:prstGeom>
      </xdr:spPr>
    </xdr:pic>
    <xdr:clientData/>
  </xdr:twoCellAnchor>
  <xdr:twoCellAnchor editAs="oneCell">
    <xdr:from>
      <xdr:col>4</xdr:col>
      <xdr:colOff>0</xdr:colOff>
      <xdr:row>116</xdr:row>
      <xdr:rowOff>146908</xdr:rowOff>
    </xdr:from>
    <xdr:to>
      <xdr:col>16</xdr:col>
      <xdr:colOff>194388</xdr:colOff>
      <xdr:row>132</xdr:row>
      <xdr:rowOff>82851</xdr:rowOff>
    </xdr:to>
    <xdr:pic>
      <xdr:nvPicPr>
        <xdr:cNvPr id="13" name="Picture 12">
          <a:extLst>
            <a:ext uri="{FF2B5EF4-FFF2-40B4-BE49-F238E27FC236}">
              <a16:creationId xmlns:a16="http://schemas.microsoft.com/office/drawing/2014/main" id="{B08E7E95-3E6D-487B-A994-9363C9C2A4E6}"/>
            </a:ext>
          </a:extLst>
        </xdr:cNvPr>
        <xdr:cNvPicPr>
          <a:picLocks noChangeAspect="1"/>
        </xdr:cNvPicPr>
      </xdr:nvPicPr>
      <xdr:blipFill>
        <a:blip xmlns:r="http://schemas.openxmlformats.org/officeDocument/2006/relationships" r:embed="rId6"/>
        <a:stretch>
          <a:fillRect/>
        </a:stretch>
      </xdr:blipFill>
      <xdr:spPr>
        <a:xfrm>
          <a:off x="9260633" y="22913602"/>
          <a:ext cx="6725816" cy="2424108"/>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1E43216-DFBB-44B3-B270-43617ED76B92}" name="Table5" displayName="Table5" ref="A1:BI15" totalsRowShown="0" headerRowDxfId="69" dataDxfId="68">
  <autoFilter ref="A1:BI15" xr:uid="{71E43216-DFBB-44B3-B270-43617ED76B92}"/>
  <tableColumns count="61">
    <tableColumn id="1" xr3:uid="{57D9FECE-AE28-48FE-BE43-7E08D0DEB52B}" name="Group" dataDxfId="67"/>
    <tableColumn id="2" xr3:uid="{18169ADC-A18E-4D58-B031-CDC30957A72D}" name="Name" dataDxfId="66"/>
    <tableColumn id="3" xr3:uid="{6094FE25-4069-4F41-B377-69E105038677}" name="Length" dataDxfId="65">
      <calculatedColumnFormula>RANDBETWEEN(3,30)</calculatedColumnFormula>
    </tableColumn>
    <tableColumn id="4" xr3:uid="{7774DDDA-ED05-4F4E-8D36-4567755045AF}" name="Width" dataDxfId="64">
      <calculatedColumnFormula>RANDBETWEEN(3,30)</calculatedColumnFormula>
    </tableColumn>
    <tableColumn id="5" xr3:uid="{778E736C-401B-4CAE-826D-3BFF32DBD02B}" name="Height" dataDxfId="63">
      <calculatedColumnFormula>RANDBETWEEN(3,30)</calculatedColumnFormula>
    </tableColumn>
    <tableColumn id="6" xr3:uid="{9FB52BE1-F28D-412F-8E6F-536E7818F3F4}" name="Weight" dataDxfId="62">
      <calculatedColumnFormula>RANDBETWEEN(0.5,1)</calculatedColumnFormula>
    </tableColumn>
    <tableColumn id="7" xr3:uid="{58012035-41E3-40CF-B8AF-89D5B9EFA68B}" name="Qty" dataDxfId="61">
      <calculatedColumnFormula>RANDBETWEEN(10,40)</calculatedColumnFormula>
    </tableColumn>
    <tableColumn id="39" xr3:uid="{04409069-494A-472C-8CFC-6D604F337231}" name="Price" dataDxfId="60">
      <calculatedColumnFormula>RANDBETWEEN(100,1000)</calculatedColumnFormula>
    </tableColumn>
    <tableColumn id="8" xr3:uid="{3B5E3621-0A8C-4368-9AAC-EA347F766EFD}" name="SetRatio" dataDxfId="59"/>
    <tableColumn id="9" xr3:uid="{A707E627-222D-4873-B06F-3CEBC211E6E5}" name="Seq" dataDxfId="58"/>
    <tableColumn id="10" xr3:uid="{ED99D7BF-07EC-4221-B896-B92BC4E25B8F}" name="FloorStackType" dataDxfId="57"/>
    <tableColumn id="11" xr3:uid="{3DE200EE-D878-4050-B35C-04C3638D1555}" name="SupportsOthers" dataDxfId="56"/>
    <tableColumn id="13" xr3:uid="{A5BF3A80-B976-4FAA-B33E-D0E0A20B669A}" name="StackValue" dataDxfId="55"/>
    <tableColumn id="38" xr3:uid="{B263A072-776E-48C6-8868-E2B237B6909E}" name="MaxSupportingWeight" dataDxfId="54"/>
    <tableColumn id="40" xr3:uid="{2BAFEE6D-EA1A-4B16-8893-1CD314C18C16}" name="CargoStyle" dataDxfId="53"/>
    <tableColumn id="14" xr3:uid="{D05FA831-B61F-4F08-8598-B54651D52F0E}" name="Color" dataDxfId="52"/>
    <tableColumn id="15" xr3:uid="{17CB26D4-EC7A-479E-B6B0-838489E5EEE8}" name="Orientations" dataDxfId="51"/>
    <tableColumn id="16" xr3:uid="{976E6ACE-11CD-492B-BF85-4AEACF01C075}" name="TurnAllowedOnFloor" dataDxfId="50"/>
    <tableColumn id="17" xr3:uid="{D916A17D-9673-4AEF-81C7-C7A46997C59D}" name="MaxLayer1" dataDxfId="49"/>
    <tableColumn id="18" xr3:uid="{7FE3A693-F15A-4810-BD80-0A75F16EAAEB}" name="MaxLayer2" dataDxfId="48"/>
    <tableColumn id="19" xr3:uid="{E1A531F8-C74F-4CEE-8D6B-61B367513A58}" name="MaxLayer3" dataDxfId="47"/>
    <tableColumn id="20" xr3:uid="{543209C0-F916-43CB-9810-F9A291A90C33}" name="MaxLayer4" dataDxfId="46"/>
    <tableColumn id="21" xr3:uid="{165D765E-7BBE-4B3D-9247-4B7EC02AD1E4}" name="MaxLayer5" dataDxfId="45"/>
    <tableColumn id="22" xr3:uid="{92F00AAE-747B-448C-8EEA-A5360BCC99C9}" name="MaxLayer6" dataDxfId="44"/>
    <tableColumn id="23" xr3:uid="{15842DBC-2881-4A04-9C6F-B1D398B02C9E}" name="MaxLayersCountDifferentCargoes" dataDxfId="43"/>
    <tableColumn id="12" xr3:uid="{0BDCB3E7-82CC-4C4E-AB62-9B5A1D5D928C}" name="BottomMinLayer" dataDxfId="42"/>
    <tableColumn id="24" xr3:uid="{CAF15320-BB17-4926-A9F7-FD913906E857}" name="UnitloadNumLayersRotatedOnPallet" dataDxfId="41"/>
    <tableColumn id="25" xr3:uid="{9305358D-4D4D-4355-8BBE-3B06AACE5D9A}" name="UnitloadFlatTopOnPallet" dataDxfId="40"/>
    <tableColumn id="26" xr3:uid="{41BD045E-44C4-4A6B-9A21-EEB8E3262283}" name="UnitloadFillPatternBottom" dataDxfId="39"/>
    <tableColumn id="27" xr3:uid="{32FF31DC-B48D-474D-9538-72B90E42F50B}" name="UnitloadFillPatternTop" dataDxfId="38"/>
    <tableColumn id="28" xr3:uid="{77437535-6E97-48D4-9188-CA6BB27D7B0E}" name="OverhangAllowed" dataDxfId="37"/>
    <tableColumn id="29" xr3:uid="{B044C758-AB7F-442A-B7A1-8F7B1E8F7A3E}" name="OverhangLength" dataDxfId="36"/>
    <tableColumn id="30" xr3:uid="{C4DC350A-AB1E-4CE3-86FE-E05489370C41}" name="OverhangWidth" dataDxfId="35"/>
    <tableColumn id="31" xr3:uid="{8E77CDA5-310B-4D3D-9AE4-84A50336FFB3}" name="UnderhangAllowed" dataDxfId="34"/>
    <tableColumn id="32" xr3:uid="{773805C4-7B2B-486A-A656-FFC16FA7A80E}" name="UnderhangLength" dataDxfId="33"/>
    <tableColumn id="33" xr3:uid="{B6A5AA7B-9BB4-40D9-9EB6-C2625A09EF65}" name="UnderhangWidth" dataDxfId="32"/>
    <tableColumn id="34" xr3:uid="{5A9E7315-C355-4903-8202-0100F5E3AD8A}" name="Alias1" dataDxfId="31"/>
    <tableColumn id="35" xr3:uid="{E1011428-67EA-47E8-A816-C63E29FB85DC}" name="Alias2" dataDxfId="30"/>
    <tableColumn id="36" xr3:uid="{D212532C-D84B-45C3-A51D-07EC48DFD427}" name="PieceInside" dataDxfId="29"/>
    <tableColumn id="37" xr3:uid="{0ADDE0D5-80B7-4513-ADA0-D72B15D3AD75}" name="Description" dataDxfId="28"/>
    <tableColumn id="44" xr3:uid="{83D3618F-8B21-439A-BFFE-231015982FD3}" name="DeliveryPriorpty" dataDxfId="27"/>
    <tableColumn id="41" xr3:uid="{B4D806ED-8026-431A-9848-48D54F07EB58}" name="BulgeLength" dataDxfId="26"/>
    <tableColumn id="42" xr3:uid="{8438AC56-F592-470D-BDCE-11882EF6A8FF}" name="BulgeWidth" dataDxfId="25"/>
    <tableColumn id="43" xr3:uid="{2CB7EA58-EF3D-4BBB-A0FD-107CEB814335}" name="BulgeHeight" dataDxfId="24"/>
    <tableColumn id="45" xr3:uid="{3EA0316B-2589-4FE8-AD37-6BF8ADE3FC1E}" name="Palletized" dataDxfId="23"/>
    <tableColumn id="46" xr3:uid="{3C891922-5E3B-48C4-ABAB-C813970A549E}" name="PalletLength" dataDxfId="22"/>
    <tableColumn id="47" xr3:uid="{4CF39A82-A722-4538-95E9-801AA32DC75F}" name="PalletWidth" dataDxfId="21"/>
    <tableColumn id="48" xr3:uid="{C3888E02-38F3-4423-898E-B162EBC58FFD}" name="PalletMaxHeight" dataDxfId="20"/>
    <tableColumn id="49" xr3:uid="{CD3C197C-E446-4F1F-80A6-066330B4C27F}" name="PalletThickness" dataDxfId="19"/>
    <tableColumn id="50" xr3:uid="{CC6621B8-D410-47C9-8E35-C214119B5500}" name="PalletWeight" dataDxfId="18"/>
    <tableColumn id="51" xr3:uid="{A314E44B-54D0-4DE6-946F-207D691875B7}" name="PalletMaxWeight" dataDxfId="17"/>
    <tableColumn id="52" xr3:uid="{B72DF47D-7CFD-4CF3-85FB-91F5BC78B960}" name="PalletColor" dataDxfId="16"/>
    <tableColumn id="53" xr3:uid="{FC9CB503-ACD4-4C14-80E5-16AEDD440ECF}" name="PalletType" dataDxfId="15"/>
    <tableColumn id="54" xr3:uid="{3B8721E0-E578-4AB3-B0C7-6C14750AC50D}" name="PalletName" dataDxfId="14"/>
    <tableColumn id="55" xr3:uid="{59495C8C-D9E4-4746-A082-369C825D12F1}" name="PalletPartialAllowed" dataDxfId="13"/>
    <tableColumn id="56" xr3:uid="{5E703961-11A4-4212-A6F1-D49B7B683C5D}" name="PalletFlatTop" dataDxfId="12"/>
    <tableColumn id="57" xr3:uid="{474B332C-DB8F-4947-9B35-1D9E3429386A}" name="RemainQtyToMixPallet" dataDxfId="11"/>
    <tableColumn id="58" xr3:uid="{C152BDC0-D0D4-467D-BA2E-5305ADBD57AF}" name="RemainQtyToVehicle" dataDxfId="10"/>
    <tableColumn id="59" xr3:uid="{CD62CE0B-C1E3-4D3C-A799-47C11753B460}" name="PalletMaxStacksOnVehicle" dataDxfId="9"/>
    <tableColumn id="60" xr3:uid="{D0616347-1556-4CC8-A743-4BC0C2E4169A}" name="PalletPatternOnVehicle" dataDxfId="8"/>
    <tableColumn id="61" xr3:uid="{12140EE8-6C69-4C85-AB79-DC41755B188A}" name="PalletDirOnVehicle" dataDxfId="7"/>
  </tableColumns>
  <tableStyleInfo name="TableStyleLight1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59569DE4-628B-4D59-A2D8-5BB0E3819149}" name="Table3" displayName="Table3" ref="A1:D120" totalsRowShown="0" headerRowDxfId="6" dataDxfId="5" tableBorderDxfId="4" headerRowCellStyle="Normal 2">
  <tableColumns count="4">
    <tableColumn id="1" xr3:uid="{80B08CC8-C6CB-47E6-9260-34F3BFA5BA34}" name="Columns" dataDxfId="3"/>
    <tableColumn id="2" xr3:uid="{5E87B96A-43B2-4122-AC5B-8238B2048316}" name="Description" dataDxfId="2"/>
    <tableColumn id="4" xr3:uid="{D983D829-AF9D-4428-B75D-720F53762D18}" name="Remark" dataDxfId="1" dataCellStyle="Normal 2"/>
    <tableColumn id="3" xr3:uid="{8632A6BF-10FA-460E-AB2F-4384D8ECCBF2}" name="Old Name" dataDxfId="0"/>
  </tableColumns>
  <tableStyleInfo name="TableStyleLight1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D3168D-C83E-46D7-B720-82E12F23AC69}">
  <dimension ref="A1:BI15"/>
  <sheetViews>
    <sheetView tabSelected="1" zoomScaleNormal="100" workbookViewId="0">
      <selection activeCell="G2" sqref="G2"/>
    </sheetView>
  </sheetViews>
  <sheetFormatPr defaultRowHeight="12.45" x14ac:dyDescent="0.25"/>
  <cols>
    <col min="1" max="1" width="14.90625" customWidth="1"/>
    <col min="2" max="2" width="26.90625" customWidth="1"/>
    <col min="3" max="3" width="9" customWidth="1"/>
    <col min="6" max="6" width="8.81640625" customWidth="1"/>
    <col min="8" max="8" width="8.08984375" bestFit="1" customWidth="1"/>
    <col min="9" max="9" width="10.1796875" customWidth="1"/>
    <col min="11" max="12" width="16" customWidth="1"/>
    <col min="14" max="14" width="13.7265625" customWidth="1"/>
    <col min="15" max="15" width="13.453125" bestFit="1" customWidth="1"/>
    <col min="16" max="16" width="12.54296875" customWidth="1"/>
    <col min="17" max="17" width="14.6328125" bestFit="1" customWidth="1"/>
    <col min="18" max="18" width="13.1796875" customWidth="1"/>
    <col min="19" max="19" width="13.36328125" bestFit="1" customWidth="1"/>
    <col min="20" max="25" width="12.36328125" customWidth="1"/>
    <col min="26" max="26" width="17.08984375" hidden="1" customWidth="1"/>
    <col min="27" max="30" width="19.7265625" customWidth="1"/>
    <col min="31" max="31" width="19.81640625" bestFit="1" customWidth="1"/>
    <col min="32" max="32" width="17.7265625" customWidth="1"/>
    <col min="33" max="33" width="17.08984375" customWidth="1"/>
    <col min="34" max="34" width="15.90625" customWidth="1"/>
    <col min="35" max="35" width="18.453125" customWidth="1"/>
    <col min="36" max="36" width="17.81640625" customWidth="1"/>
    <col min="37" max="37" width="16.6328125" customWidth="1"/>
    <col min="40" max="40" width="12.36328125" customWidth="1"/>
    <col min="42" max="42" width="12.36328125" customWidth="1"/>
    <col min="45" max="45" width="12.08984375" customWidth="1"/>
    <col min="46" max="46" width="13.54296875" customWidth="1"/>
    <col min="48" max="48" width="12.90625" customWidth="1"/>
    <col min="49" max="49" width="16" customWidth="1"/>
    <col min="50" max="50" width="11.08984375" customWidth="1"/>
    <col min="51" max="51" width="13.54296875" customWidth="1"/>
    <col min="52" max="52" width="12.36328125" customWidth="1"/>
    <col min="53" max="53" width="16.453125" customWidth="1"/>
    <col min="54" max="54" width="15.90625" customWidth="1"/>
    <col min="55" max="55" width="13.36328125" customWidth="1"/>
    <col min="56" max="56" width="16.90625" customWidth="1"/>
    <col min="57" max="57" width="12.08984375" customWidth="1"/>
    <col min="58" max="58" width="11.6328125" customWidth="1"/>
    <col min="59" max="59" width="12.453125" customWidth="1"/>
    <col min="60" max="60" width="19.26953125" customWidth="1"/>
    <col min="61" max="61" width="13.90625" customWidth="1"/>
    <col min="62" max="62" width="21.81640625" customWidth="1"/>
    <col min="63" max="63" width="20.36328125" customWidth="1"/>
    <col min="64" max="64" width="25.36328125" customWidth="1"/>
    <col min="65" max="65" width="22.1796875" customWidth="1"/>
    <col min="66" max="66" width="18.36328125" customWidth="1"/>
  </cols>
  <sheetData>
    <row r="1" spans="1:61" s="68" customFormat="1" ht="42.9" customHeight="1" x14ac:dyDescent="0.25">
      <c r="A1" s="65" t="s">
        <v>107</v>
      </c>
      <c r="B1" s="66" t="s">
        <v>71</v>
      </c>
      <c r="C1" s="66" t="s">
        <v>13</v>
      </c>
      <c r="D1" s="66" t="s">
        <v>14</v>
      </c>
      <c r="E1" s="66" t="s">
        <v>15</v>
      </c>
      <c r="F1" s="66" t="s">
        <v>16</v>
      </c>
      <c r="G1" s="66" t="s">
        <v>18</v>
      </c>
      <c r="H1" s="65" t="s">
        <v>63</v>
      </c>
      <c r="I1" s="65" t="s">
        <v>0</v>
      </c>
      <c r="J1" s="65" t="s">
        <v>66</v>
      </c>
      <c r="K1" s="65" t="s">
        <v>113</v>
      </c>
      <c r="L1" s="65" t="s">
        <v>119</v>
      </c>
      <c r="M1" s="65" t="s">
        <v>9</v>
      </c>
      <c r="N1" s="65" t="s">
        <v>105</v>
      </c>
      <c r="O1" s="65" t="s">
        <v>159</v>
      </c>
      <c r="P1" s="65" t="s">
        <v>36</v>
      </c>
      <c r="Q1" s="67" t="s">
        <v>7</v>
      </c>
      <c r="R1" s="65" t="s">
        <v>30</v>
      </c>
      <c r="S1" s="65" t="s">
        <v>84</v>
      </c>
      <c r="T1" s="65" t="s">
        <v>85</v>
      </c>
      <c r="U1" s="65" t="s">
        <v>86</v>
      </c>
      <c r="V1" s="65" t="s">
        <v>87</v>
      </c>
      <c r="W1" s="65" t="s">
        <v>88</v>
      </c>
      <c r="X1" s="65" t="s">
        <v>89</v>
      </c>
      <c r="Y1" s="65" t="s">
        <v>157</v>
      </c>
      <c r="Z1" s="65" t="s">
        <v>104</v>
      </c>
      <c r="AA1" s="67" t="s">
        <v>131</v>
      </c>
      <c r="AB1" s="65" t="s">
        <v>133</v>
      </c>
      <c r="AC1" s="65" t="s">
        <v>49</v>
      </c>
      <c r="AD1" s="65" t="s">
        <v>50</v>
      </c>
      <c r="AE1" s="65" t="s">
        <v>189</v>
      </c>
      <c r="AF1" s="65" t="s">
        <v>192</v>
      </c>
      <c r="AG1" s="65" t="s">
        <v>194</v>
      </c>
      <c r="AH1" s="65" t="s">
        <v>212</v>
      </c>
      <c r="AI1" s="65" t="s">
        <v>213</v>
      </c>
      <c r="AJ1" s="65" t="s">
        <v>214</v>
      </c>
      <c r="AK1" s="67" t="s">
        <v>31</v>
      </c>
      <c r="AL1" s="65" t="s">
        <v>33</v>
      </c>
      <c r="AM1" s="65" t="s">
        <v>35</v>
      </c>
      <c r="AN1" s="65" t="s">
        <v>11</v>
      </c>
      <c r="AO1" s="65" t="s">
        <v>186</v>
      </c>
      <c r="AP1" s="67" t="s">
        <v>160</v>
      </c>
      <c r="AQ1" s="65" t="s">
        <v>161</v>
      </c>
      <c r="AR1" s="65" t="s">
        <v>162</v>
      </c>
      <c r="AS1" s="67" t="s">
        <v>72</v>
      </c>
      <c r="AT1" s="65" t="s">
        <v>91</v>
      </c>
      <c r="AU1" s="65" t="s">
        <v>92</v>
      </c>
      <c r="AV1" s="65" t="s">
        <v>93</v>
      </c>
      <c r="AW1" s="65" t="s">
        <v>94</v>
      </c>
      <c r="AX1" s="65" t="s">
        <v>95</v>
      </c>
      <c r="AY1" s="65" t="s">
        <v>96</v>
      </c>
      <c r="AZ1" s="65" t="s">
        <v>97</v>
      </c>
      <c r="BA1" s="65" t="s">
        <v>98</v>
      </c>
      <c r="BB1" s="65" t="s">
        <v>74</v>
      </c>
      <c r="BC1" s="65" t="s">
        <v>76</v>
      </c>
      <c r="BD1" s="65" t="s">
        <v>78</v>
      </c>
      <c r="BE1" s="65" t="s">
        <v>80</v>
      </c>
      <c r="BF1" s="65" t="s">
        <v>82</v>
      </c>
      <c r="BG1" s="65" t="s">
        <v>99</v>
      </c>
      <c r="BH1" s="65" t="s">
        <v>100</v>
      </c>
      <c r="BI1" s="65" t="s">
        <v>101</v>
      </c>
    </row>
    <row r="2" spans="1:61" ht="12.9" x14ac:dyDescent="0.3">
      <c r="A2" s="26" t="s">
        <v>215</v>
      </c>
      <c r="B2" s="26" t="s">
        <v>216</v>
      </c>
      <c r="C2" s="26">
        <v>40</v>
      </c>
      <c r="D2" s="26">
        <v>48</v>
      </c>
      <c r="E2" s="26">
        <v>51</v>
      </c>
      <c r="F2" s="26">
        <v>20</v>
      </c>
      <c r="G2" s="26">
        <v>12</v>
      </c>
      <c r="H2" s="26">
        <f ca="1">RANDBETWEEN(100,1000)</f>
        <v>950</v>
      </c>
      <c r="I2" s="26"/>
      <c r="J2" s="26"/>
      <c r="K2" s="26"/>
      <c r="L2" s="26"/>
      <c r="M2" s="26"/>
      <c r="N2" s="26"/>
      <c r="O2" s="26">
        <v>1</v>
      </c>
      <c r="P2" s="26"/>
      <c r="Q2" s="27">
        <v>3</v>
      </c>
      <c r="R2" s="26">
        <v>1</v>
      </c>
      <c r="S2" s="26"/>
      <c r="T2" s="26"/>
      <c r="U2" s="26"/>
      <c r="V2" s="26"/>
      <c r="W2" s="26"/>
      <c r="X2" s="26"/>
      <c r="Y2" s="26"/>
      <c r="Z2" s="26">
        <v>0</v>
      </c>
      <c r="AA2" s="27"/>
      <c r="AB2" s="26"/>
      <c r="AC2" s="26"/>
      <c r="AD2" s="26"/>
      <c r="AE2" s="26"/>
      <c r="AF2" s="26"/>
      <c r="AG2" s="26"/>
      <c r="AH2" s="26"/>
      <c r="AI2" s="26"/>
      <c r="AJ2" s="26"/>
      <c r="AK2" s="27"/>
      <c r="AL2" s="26"/>
      <c r="AM2" s="26"/>
      <c r="AN2" s="26"/>
      <c r="AO2" s="26"/>
      <c r="AP2" s="27"/>
      <c r="AQ2" s="26"/>
      <c r="AR2" s="26"/>
      <c r="AS2" s="27"/>
      <c r="AT2" s="26"/>
      <c r="AU2" s="26"/>
      <c r="AV2" s="26"/>
      <c r="AW2" s="26"/>
      <c r="AX2" s="26"/>
      <c r="AY2" s="26"/>
      <c r="AZ2" s="26"/>
      <c r="BA2" s="26"/>
      <c r="BB2" s="26"/>
      <c r="BC2" s="26"/>
      <c r="BD2" s="26"/>
      <c r="BE2" s="26"/>
      <c r="BF2" s="26"/>
      <c r="BG2" s="26"/>
      <c r="BH2" s="26"/>
      <c r="BI2" s="26"/>
    </row>
    <row r="3" spans="1:61" ht="12.9" x14ac:dyDescent="0.3">
      <c r="A3" s="26" t="s">
        <v>217</v>
      </c>
      <c r="B3" s="26" t="s">
        <v>218</v>
      </c>
      <c r="C3" s="26">
        <v>24</v>
      </c>
      <c r="D3" s="26">
        <f t="shared" ref="C3:E13" ca="1" si="0">RANDBETWEEN(3,30)</f>
        <v>28</v>
      </c>
      <c r="E3" s="26">
        <f t="shared" ca="1" si="0"/>
        <v>24</v>
      </c>
      <c r="F3" s="26">
        <f t="shared" ref="F3:F15" ca="1" si="1">RANDBETWEEN(0.5,1)</f>
        <v>1</v>
      </c>
      <c r="G3" s="26">
        <f t="shared" ref="G3:G15" ca="1" si="2">RANDBETWEEN(10,40)</f>
        <v>23</v>
      </c>
      <c r="H3" s="26">
        <f t="shared" ref="H3:H15" ca="1" si="3">RANDBETWEEN(100,1000)</f>
        <v>886</v>
      </c>
      <c r="I3" s="26"/>
      <c r="J3" s="26"/>
      <c r="K3" s="26"/>
      <c r="L3" s="26"/>
      <c r="M3" s="26"/>
      <c r="N3" s="26"/>
      <c r="O3" s="26"/>
      <c r="P3" s="26"/>
      <c r="Q3" s="27">
        <v>3</v>
      </c>
      <c r="R3" s="26">
        <v>1</v>
      </c>
      <c r="S3" s="26"/>
      <c r="T3" s="26"/>
      <c r="U3" s="26"/>
      <c r="V3" s="26"/>
      <c r="W3" s="26"/>
      <c r="X3" s="26"/>
      <c r="Y3" s="26"/>
      <c r="Z3" s="26">
        <v>0</v>
      </c>
      <c r="AA3" s="27"/>
      <c r="AB3" s="26"/>
      <c r="AC3" s="26"/>
      <c r="AD3" s="26"/>
      <c r="AE3" s="26"/>
      <c r="AF3" s="26"/>
      <c r="AG3" s="26"/>
      <c r="AH3" s="26"/>
      <c r="AI3" s="26"/>
      <c r="AJ3" s="26"/>
      <c r="AK3" s="27"/>
      <c r="AL3" s="26"/>
      <c r="AM3" s="26"/>
      <c r="AN3" s="26"/>
      <c r="AO3" s="26"/>
      <c r="AP3" s="27"/>
      <c r="AQ3" s="26"/>
      <c r="AR3" s="26"/>
      <c r="AS3" s="27"/>
      <c r="AT3" s="26"/>
      <c r="AU3" s="26"/>
      <c r="AV3" s="26"/>
      <c r="AW3" s="26"/>
      <c r="AX3" s="26"/>
      <c r="AY3" s="26"/>
      <c r="AZ3" s="26"/>
      <c r="BA3" s="26"/>
      <c r="BB3" s="26"/>
      <c r="BC3" s="26"/>
      <c r="BD3" s="26"/>
      <c r="BE3" s="26"/>
      <c r="BF3" s="26"/>
      <c r="BG3" s="26"/>
      <c r="BH3" s="26"/>
      <c r="BI3" s="26"/>
    </row>
    <row r="4" spans="1:61" ht="12.9" x14ac:dyDescent="0.3">
      <c r="A4" s="26" t="s">
        <v>219</v>
      </c>
      <c r="B4" s="26" t="s">
        <v>220</v>
      </c>
      <c r="C4" s="26">
        <f t="shared" ca="1" si="0"/>
        <v>10</v>
      </c>
      <c r="D4" s="26">
        <f t="shared" ca="1" si="0"/>
        <v>27</v>
      </c>
      <c r="E4" s="26">
        <v>34</v>
      </c>
      <c r="F4" s="26">
        <f t="shared" ca="1" si="1"/>
        <v>1</v>
      </c>
      <c r="G4" s="26">
        <f t="shared" ca="1" si="2"/>
        <v>28</v>
      </c>
      <c r="H4" s="26">
        <f t="shared" ca="1" si="3"/>
        <v>750</v>
      </c>
      <c r="I4" s="26"/>
      <c r="J4" s="26"/>
      <c r="K4" s="26"/>
      <c r="L4" s="26"/>
      <c r="M4" s="26"/>
      <c r="N4" s="26"/>
      <c r="O4" s="26"/>
      <c r="P4" s="26"/>
      <c r="Q4" s="27">
        <v>3</v>
      </c>
      <c r="R4" s="26">
        <v>1</v>
      </c>
      <c r="S4" s="26"/>
      <c r="T4" s="26"/>
      <c r="U4" s="26"/>
      <c r="V4" s="26"/>
      <c r="W4" s="26"/>
      <c r="X4" s="26"/>
      <c r="Y4" s="26"/>
      <c r="Z4" s="26">
        <v>0</v>
      </c>
      <c r="AA4" s="27"/>
      <c r="AB4" s="26"/>
      <c r="AC4" s="26"/>
      <c r="AD4" s="26"/>
      <c r="AE4" s="26"/>
      <c r="AF4" s="26"/>
      <c r="AG4" s="26"/>
      <c r="AH4" s="26"/>
      <c r="AI4" s="26"/>
      <c r="AJ4" s="26"/>
      <c r="AK4" s="27"/>
      <c r="AL4" s="26"/>
      <c r="AM4" s="26"/>
      <c r="AN4" s="26"/>
      <c r="AO4" s="26"/>
      <c r="AP4" s="27"/>
      <c r="AQ4" s="26"/>
      <c r="AR4" s="26"/>
      <c r="AS4" s="27"/>
      <c r="AT4" s="26"/>
      <c r="AU4" s="26"/>
      <c r="AV4" s="26"/>
      <c r="AW4" s="26"/>
      <c r="AX4" s="26"/>
      <c r="AY4" s="26"/>
      <c r="AZ4" s="26"/>
      <c r="BA4" s="26"/>
      <c r="BB4" s="26"/>
      <c r="BC4" s="26"/>
      <c r="BD4" s="26"/>
      <c r="BE4" s="26"/>
      <c r="BF4" s="26"/>
      <c r="BG4" s="26"/>
      <c r="BH4" s="26"/>
      <c r="BI4" s="26"/>
    </row>
    <row r="5" spans="1:61" ht="12.9" x14ac:dyDescent="0.3">
      <c r="A5" s="26" t="s">
        <v>221</v>
      </c>
      <c r="B5" s="26" t="s">
        <v>222</v>
      </c>
      <c r="C5" s="26">
        <v>34</v>
      </c>
      <c r="D5" s="26">
        <f t="shared" ca="1" si="0"/>
        <v>14</v>
      </c>
      <c r="E5" s="26">
        <f t="shared" ca="1" si="0"/>
        <v>12</v>
      </c>
      <c r="F5" s="26">
        <v>23</v>
      </c>
      <c r="G5" s="26">
        <f t="shared" ca="1" si="2"/>
        <v>14</v>
      </c>
      <c r="H5" s="26">
        <f t="shared" ca="1" si="3"/>
        <v>313</v>
      </c>
      <c r="I5" s="26"/>
      <c r="J5" s="26"/>
      <c r="K5" s="26"/>
      <c r="L5" s="26"/>
      <c r="M5" s="26"/>
      <c r="N5" s="26"/>
      <c r="O5" s="26"/>
      <c r="P5" s="26"/>
      <c r="Q5" s="27">
        <v>3</v>
      </c>
      <c r="R5" s="26">
        <v>1</v>
      </c>
      <c r="S5" s="26"/>
      <c r="T5" s="26"/>
      <c r="U5" s="26"/>
      <c r="V5" s="26"/>
      <c r="W5" s="26"/>
      <c r="X5" s="26"/>
      <c r="Y5" s="26"/>
      <c r="Z5" s="26">
        <v>0</v>
      </c>
      <c r="AA5" s="27"/>
      <c r="AB5" s="26"/>
      <c r="AC5" s="26"/>
      <c r="AD5" s="26"/>
      <c r="AE5" s="26"/>
      <c r="AF5" s="26"/>
      <c r="AG5" s="26"/>
      <c r="AH5" s="26"/>
      <c r="AI5" s="26"/>
      <c r="AJ5" s="26"/>
      <c r="AK5" s="27"/>
      <c r="AL5" s="26"/>
      <c r="AM5" s="26"/>
      <c r="AN5" s="26"/>
      <c r="AO5" s="26"/>
      <c r="AP5" s="27"/>
      <c r="AQ5" s="26"/>
      <c r="AR5" s="26"/>
      <c r="AS5" s="27"/>
      <c r="AT5" s="26"/>
      <c r="AU5" s="26"/>
      <c r="AV5" s="26"/>
      <c r="AW5" s="26"/>
      <c r="AX5" s="26"/>
      <c r="AY5" s="26"/>
      <c r="AZ5" s="26"/>
      <c r="BA5" s="26"/>
      <c r="BB5" s="26"/>
      <c r="BC5" s="26"/>
      <c r="BD5" s="26"/>
      <c r="BE5" s="26"/>
      <c r="BF5" s="26"/>
      <c r="BG5" s="26"/>
      <c r="BH5" s="26"/>
      <c r="BI5" s="26"/>
    </row>
    <row r="6" spans="1:61" ht="12.9" x14ac:dyDescent="0.3">
      <c r="A6" s="26" t="s">
        <v>223</v>
      </c>
      <c r="B6" s="26" t="s">
        <v>224</v>
      </c>
      <c r="C6" s="26">
        <v>15</v>
      </c>
      <c r="D6" s="26">
        <v>45</v>
      </c>
      <c r="E6" s="26">
        <f t="shared" ca="1" si="0"/>
        <v>24</v>
      </c>
      <c r="F6" s="26">
        <f t="shared" ca="1" si="1"/>
        <v>1</v>
      </c>
      <c r="G6" s="26">
        <f t="shared" ca="1" si="2"/>
        <v>26</v>
      </c>
      <c r="H6" s="26">
        <f t="shared" ca="1" si="3"/>
        <v>768</v>
      </c>
      <c r="I6" s="26"/>
      <c r="J6" s="26"/>
      <c r="K6" s="26"/>
      <c r="L6" s="26"/>
      <c r="M6" s="26"/>
      <c r="N6" s="26"/>
      <c r="O6" s="26"/>
      <c r="P6" s="26"/>
      <c r="Q6" s="27">
        <v>3</v>
      </c>
      <c r="R6" s="26">
        <v>0</v>
      </c>
      <c r="S6" s="26"/>
      <c r="T6" s="26"/>
      <c r="U6" s="26"/>
      <c r="V6" s="26"/>
      <c r="W6" s="26"/>
      <c r="X6" s="26"/>
      <c r="Y6" s="26"/>
      <c r="Z6" s="26">
        <v>0</v>
      </c>
      <c r="AA6" s="27"/>
      <c r="AB6" s="26"/>
      <c r="AC6" s="26"/>
      <c r="AD6" s="26"/>
      <c r="AE6" s="26"/>
      <c r="AF6" s="26"/>
      <c r="AG6" s="26"/>
      <c r="AH6" s="26"/>
      <c r="AI6" s="26"/>
      <c r="AJ6" s="26"/>
      <c r="AK6" s="27"/>
      <c r="AL6" s="26"/>
      <c r="AM6" s="26"/>
      <c r="AN6" s="26"/>
      <c r="AO6" s="26"/>
      <c r="AP6" s="27"/>
      <c r="AQ6" s="26"/>
      <c r="AR6" s="26"/>
      <c r="AS6" s="27"/>
      <c r="AT6" s="26"/>
      <c r="AU6" s="26"/>
      <c r="AV6" s="26"/>
      <c r="AW6" s="26"/>
      <c r="AX6" s="26"/>
      <c r="AY6" s="26"/>
      <c r="AZ6" s="26"/>
      <c r="BA6" s="26"/>
      <c r="BB6" s="26"/>
      <c r="BC6" s="26"/>
      <c r="BD6" s="26"/>
      <c r="BE6" s="26"/>
      <c r="BF6" s="26"/>
      <c r="BG6" s="26"/>
      <c r="BH6" s="26"/>
      <c r="BI6" s="26"/>
    </row>
    <row r="7" spans="1:61" ht="12.9" x14ac:dyDescent="0.3">
      <c r="A7" s="26" t="s">
        <v>217</v>
      </c>
      <c r="B7" s="26" t="s">
        <v>225</v>
      </c>
      <c r="C7" s="26">
        <f t="shared" ca="1" si="0"/>
        <v>3</v>
      </c>
      <c r="D7" s="26">
        <v>34</v>
      </c>
      <c r="E7" s="26">
        <f t="shared" ca="1" si="0"/>
        <v>20</v>
      </c>
      <c r="F7" s="26">
        <v>11</v>
      </c>
      <c r="G7" s="26">
        <f t="shared" ca="1" si="2"/>
        <v>16</v>
      </c>
      <c r="H7" s="26">
        <f t="shared" ca="1" si="3"/>
        <v>245</v>
      </c>
      <c r="I7" s="26"/>
      <c r="J7" s="26"/>
      <c r="K7" s="26"/>
      <c r="L7" s="26"/>
      <c r="M7" s="26"/>
      <c r="N7" s="26"/>
      <c r="O7" s="26"/>
      <c r="P7" s="26"/>
      <c r="Q7" s="27">
        <v>3</v>
      </c>
      <c r="R7" s="26">
        <v>0</v>
      </c>
      <c r="S7" s="26"/>
      <c r="T7" s="26"/>
      <c r="U7" s="26"/>
      <c r="V7" s="26"/>
      <c r="W7" s="26"/>
      <c r="X7" s="26"/>
      <c r="Y7" s="26"/>
      <c r="Z7" s="26">
        <v>0</v>
      </c>
      <c r="AA7" s="27"/>
      <c r="AB7" s="26"/>
      <c r="AC7" s="26"/>
      <c r="AD7" s="26"/>
      <c r="AE7" s="26"/>
      <c r="AF7" s="26"/>
      <c r="AG7" s="26"/>
      <c r="AH7" s="26"/>
      <c r="AI7" s="26"/>
      <c r="AJ7" s="26"/>
      <c r="AK7" s="27"/>
      <c r="AL7" s="26"/>
      <c r="AM7" s="26"/>
      <c r="AN7" s="26"/>
      <c r="AO7" s="26"/>
      <c r="AP7" s="27"/>
      <c r="AQ7" s="26"/>
      <c r="AR7" s="26"/>
      <c r="AS7" s="27"/>
      <c r="AT7" s="26"/>
      <c r="AU7" s="26"/>
      <c r="AV7" s="26"/>
      <c r="AW7" s="26"/>
      <c r="AX7" s="26"/>
      <c r="AY7" s="26"/>
      <c r="AZ7" s="26"/>
      <c r="BA7" s="26"/>
      <c r="BB7" s="26"/>
      <c r="BC7" s="26"/>
      <c r="BD7" s="26"/>
      <c r="BE7" s="26"/>
      <c r="BF7" s="26"/>
      <c r="BG7" s="26"/>
      <c r="BH7" s="26"/>
      <c r="BI7" s="26"/>
    </row>
    <row r="8" spans="1:61" ht="12.9" x14ac:dyDescent="0.3">
      <c r="A8" s="26" t="s">
        <v>219</v>
      </c>
      <c r="B8" s="26" t="s">
        <v>225</v>
      </c>
      <c r="C8" s="26">
        <f t="shared" ca="1" si="0"/>
        <v>28</v>
      </c>
      <c r="D8" s="26">
        <f t="shared" ca="1" si="0"/>
        <v>25</v>
      </c>
      <c r="E8" s="26">
        <f t="shared" ca="1" si="0"/>
        <v>12</v>
      </c>
      <c r="F8" s="26">
        <f t="shared" ca="1" si="1"/>
        <v>1</v>
      </c>
      <c r="G8" s="26">
        <f t="shared" ca="1" si="2"/>
        <v>22</v>
      </c>
      <c r="H8" s="26">
        <f t="shared" ca="1" si="3"/>
        <v>1000</v>
      </c>
      <c r="I8" s="26"/>
      <c r="J8" s="26"/>
      <c r="K8" s="26"/>
      <c r="L8" s="26"/>
      <c r="M8" s="26"/>
      <c r="N8" s="26"/>
      <c r="O8" s="26"/>
      <c r="P8" s="26"/>
      <c r="Q8" s="27">
        <v>3</v>
      </c>
      <c r="R8" s="26">
        <v>0</v>
      </c>
      <c r="S8" s="26"/>
      <c r="T8" s="26"/>
      <c r="U8" s="26"/>
      <c r="V8" s="26"/>
      <c r="W8" s="26"/>
      <c r="X8" s="26"/>
      <c r="Y8" s="26"/>
      <c r="Z8" s="26">
        <v>0</v>
      </c>
      <c r="AA8" s="27"/>
      <c r="AB8" s="26"/>
      <c r="AC8" s="26"/>
      <c r="AD8" s="26"/>
      <c r="AE8" s="26"/>
      <c r="AF8" s="26"/>
      <c r="AG8" s="26"/>
      <c r="AH8" s="26"/>
      <c r="AI8" s="26"/>
      <c r="AJ8" s="26"/>
      <c r="AK8" s="27"/>
      <c r="AL8" s="26"/>
      <c r="AM8" s="26"/>
      <c r="AN8" s="26"/>
      <c r="AO8" s="26"/>
      <c r="AP8" s="27"/>
      <c r="AQ8" s="26"/>
      <c r="AR8" s="26"/>
      <c r="AS8" s="27"/>
      <c r="AT8" s="26"/>
      <c r="AU8" s="26"/>
      <c r="AV8" s="26"/>
      <c r="AW8" s="26"/>
      <c r="AX8" s="26"/>
      <c r="AY8" s="26"/>
      <c r="AZ8" s="26"/>
      <c r="BA8" s="26"/>
      <c r="BB8" s="26"/>
      <c r="BC8" s="26"/>
      <c r="BD8" s="26"/>
      <c r="BE8" s="26"/>
      <c r="BF8" s="26"/>
      <c r="BG8" s="26"/>
      <c r="BH8" s="26"/>
      <c r="BI8" s="26"/>
    </row>
    <row r="9" spans="1:61" ht="12.9" x14ac:dyDescent="0.3">
      <c r="A9" s="26" t="s">
        <v>221</v>
      </c>
      <c r="B9" s="26" t="s">
        <v>226</v>
      </c>
      <c r="C9" s="26">
        <f t="shared" ca="1" si="0"/>
        <v>22</v>
      </c>
      <c r="D9" s="26">
        <f t="shared" ca="1" si="0"/>
        <v>21</v>
      </c>
      <c r="E9" s="26">
        <f t="shared" ca="1" si="0"/>
        <v>12</v>
      </c>
      <c r="F9" s="26">
        <f t="shared" ca="1" si="1"/>
        <v>1</v>
      </c>
      <c r="G9" s="26">
        <f t="shared" ca="1" si="2"/>
        <v>27</v>
      </c>
      <c r="H9" s="26">
        <f t="shared" ca="1" si="3"/>
        <v>172</v>
      </c>
      <c r="I9" s="26"/>
      <c r="J9" s="26"/>
      <c r="K9" s="26"/>
      <c r="L9" s="26"/>
      <c r="M9" s="26"/>
      <c r="N9" s="26"/>
      <c r="O9" s="26"/>
      <c r="P9" s="26"/>
      <c r="Q9" s="27">
        <v>63</v>
      </c>
      <c r="R9" s="26">
        <v>1</v>
      </c>
      <c r="S9" s="26"/>
      <c r="T9" s="26"/>
      <c r="U9" s="26"/>
      <c r="V9" s="26"/>
      <c r="W9" s="26"/>
      <c r="X9" s="26"/>
      <c r="Y9" s="26"/>
      <c r="Z9" s="26">
        <v>0</v>
      </c>
      <c r="AA9" s="27"/>
      <c r="AB9" s="26"/>
      <c r="AC9" s="26"/>
      <c r="AD9" s="26"/>
      <c r="AE9" s="26"/>
      <c r="AF9" s="26"/>
      <c r="AG9" s="26"/>
      <c r="AH9" s="26"/>
      <c r="AI9" s="26"/>
      <c r="AJ9" s="26"/>
      <c r="AK9" s="27"/>
      <c r="AL9" s="26"/>
      <c r="AM9" s="26"/>
      <c r="AN9" s="26"/>
      <c r="AO9" s="26"/>
      <c r="AP9" s="27"/>
      <c r="AQ9" s="26"/>
      <c r="AR9" s="26"/>
      <c r="AS9" s="27"/>
      <c r="AT9" s="26"/>
      <c r="AU9" s="26"/>
      <c r="AV9" s="26"/>
      <c r="AW9" s="26"/>
      <c r="AX9" s="26"/>
      <c r="AY9" s="26"/>
      <c r="AZ9" s="26"/>
      <c r="BA9" s="26"/>
      <c r="BB9" s="26"/>
      <c r="BC9" s="26"/>
      <c r="BD9" s="26"/>
      <c r="BE9" s="26"/>
      <c r="BF9" s="26"/>
      <c r="BG9" s="26"/>
      <c r="BH9" s="26"/>
      <c r="BI9" s="26"/>
    </row>
    <row r="10" spans="1:61" ht="12.9" x14ac:dyDescent="0.3">
      <c r="A10" s="26" t="s">
        <v>223</v>
      </c>
      <c r="B10" s="26" t="s">
        <v>227</v>
      </c>
      <c r="C10" s="26">
        <f t="shared" ca="1" si="0"/>
        <v>14</v>
      </c>
      <c r="D10" s="26">
        <v>42</v>
      </c>
      <c r="E10" s="26">
        <v>34</v>
      </c>
      <c r="F10" s="26">
        <f t="shared" ca="1" si="1"/>
        <v>1</v>
      </c>
      <c r="G10" s="26">
        <f t="shared" ca="1" si="2"/>
        <v>11</v>
      </c>
      <c r="H10" s="26">
        <f t="shared" ca="1" si="3"/>
        <v>431</v>
      </c>
      <c r="I10" s="26"/>
      <c r="J10" s="26"/>
      <c r="K10" s="26"/>
      <c r="L10" s="26"/>
      <c r="M10" s="26"/>
      <c r="N10" s="26"/>
      <c r="O10" s="26"/>
      <c r="P10" s="26"/>
      <c r="Q10" s="27">
        <v>63</v>
      </c>
      <c r="R10" s="26">
        <v>1</v>
      </c>
      <c r="S10" s="26"/>
      <c r="T10" s="26"/>
      <c r="U10" s="26"/>
      <c r="V10" s="26"/>
      <c r="W10" s="26"/>
      <c r="X10" s="26"/>
      <c r="Y10" s="26"/>
      <c r="Z10" s="26">
        <v>0</v>
      </c>
      <c r="AA10" s="27"/>
      <c r="AB10" s="26"/>
      <c r="AC10" s="26"/>
      <c r="AD10" s="26"/>
      <c r="AE10" s="26"/>
      <c r="AF10" s="26"/>
      <c r="AG10" s="26"/>
      <c r="AH10" s="26"/>
      <c r="AI10" s="26"/>
      <c r="AJ10" s="26"/>
      <c r="AK10" s="27"/>
      <c r="AL10" s="26"/>
      <c r="AM10" s="26"/>
      <c r="AN10" s="26"/>
      <c r="AO10" s="26"/>
      <c r="AP10" s="27"/>
      <c r="AQ10" s="26"/>
      <c r="AR10" s="26"/>
      <c r="AS10" s="27"/>
      <c r="AT10" s="26"/>
      <c r="AU10" s="26"/>
      <c r="AV10" s="26"/>
      <c r="AW10" s="26"/>
      <c r="AX10" s="26"/>
      <c r="AY10" s="26"/>
      <c r="AZ10" s="26"/>
      <c r="BA10" s="26"/>
      <c r="BB10" s="26"/>
      <c r="BC10" s="26"/>
      <c r="BD10" s="26"/>
      <c r="BE10" s="26"/>
      <c r="BF10" s="26"/>
      <c r="BG10" s="26"/>
      <c r="BH10" s="26"/>
      <c r="BI10" s="26"/>
    </row>
    <row r="11" spans="1:61" ht="12.9" x14ac:dyDescent="0.3">
      <c r="A11" s="26" t="s">
        <v>215</v>
      </c>
      <c r="B11" s="26" t="s">
        <v>228</v>
      </c>
      <c r="C11" s="26">
        <v>23</v>
      </c>
      <c r="D11" s="26">
        <v>12</v>
      </c>
      <c r="E11" s="26">
        <v>12</v>
      </c>
      <c r="F11" s="26">
        <f t="shared" ca="1" si="1"/>
        <v>1</v>
      </c>
      <c r="G11" s="26">
        <f t="shared" ca="1" si="2"/>
        <v>22</v>
      </c>
      <c r="H11" s="26">
        <f t="shared" ca="1" si="3"/>
        <v>436</v>
      </c>
      <c r="I11" s="26"/>
      <c r="J11" s="26"/>
      <c r="K11" s="26"/>
      <c r="L11" s="26"/>
      <c r="M11" s="26"/>
      <c r="N11" s="26"/>
      <c r="O11" s="26"/>
      <c r="P11" s="26"/>
      <c r="Q11" s="27">
        <v>63</v>
      </c>
      <c r="R11" s="26">
        <v>1</v>
      </c>
      <c r="S11" s="26"/>
      <c r="T11" s="26"/>
      <c r="U11" s="26"/>
      <c r="V11" s="26"/>
      <c r="W11" s="26"/>
      <c r="X11" s="26"/>
      <c r="Y11" s="26"/>
      <c r="Z11" s="26">
        <v>0</v>
      </c>
      <c r="AA11" s="27"/>
      <c r="AB11" s="26"/>
      <c r="AC11" s="26"/>
      <c r="AD11" s="26"/>
      <c r="AE11" s="26"/>
      <c r="AF11" s="26"/>
      <c r="AG11" s="26"/>
      <c r="AH11" s="26"/>
      <c r="AI11" s="26"/>
      <c r="AJ11" s="26"/>
      <c r="AK11" s="27"/>
      <c r="AL11" s="26"/>
      <c r="AM11" s="26"/>
      <c r="AN11" s="26"/>
      <c r="AO11" s="26"/>
      <c r="AP11" s="27"/>
      <c r="AQ11" s="26"/>
      <c r="AR11" s="26"/>
      <c r="AS11" s="27"/>
      <c r="AT11" s="26"/>
      <c r="AU11" s="26"/>
      <c r="AV11" s="26"/>
      <c r="AW11" s="26"/>
      <c r="AX11" s="26"/>
      <c r="AY11" s="26"/>
      <c r="AZ11" s="26"/>
      <c r="BA11" s="26"/>
      <c r="BB11" s="26"/>
      <c r="BC11" s="26"/>
      <c r="BD11" s="26"/>
      <c r="BE11" s="26"/>
      <c r="BF11" s="26"/>
      <c r="BG11" s="26"/>
      <c r="BH11" s="26"/>
      <c r="BI11" s="26"/>
    </row>
    <row r="12" spans="1:61" ht="12.9" x14ac:dyDescent="0.3">
      <c r="A12" s="26" t="s">
        <v>217</v>
      </c>
      <c r="B12" s="26" t="s">
        <v>229</v>
      </c>
      <c r="C12" s="26">
        <v>12</v>
      </c>
      <c r="D12" s="26">
        <f t="shared" ca="1" si="0"/>
        <v>25</v>
      </c>
      <c r="E12" s="26">
        <v>13</v>
      </c>
      <c r="F12" s="26">
        <f t="shared" ca="1" si="1"/>
        <v>1</v>
      </c>
      <c r="G12" s="26">
        <f t="shared" ca="1" si="2"/>
        <v>31</v>
      </c>
      <c r="H12" s="26">
        <f t="shared" ca="1" si="3"/>
        <v>413</v>
      </c>
      <c r="I12" s="26"/>
      <c r="J12" s="26"/>
      <c r="K12" s="26"/>
      <c r="L12" s="26"/>
      <c r="M12" s="26"/>
      <c r="N12" s="26"/>
      <c r="O12" s="26"/>
      <c r="P12" s="26"/>
      <c r="Q12" s="27">
        <v>3</v>
      </c>
      <c r="R12" s="26">
        <v>1</v>
      </c>
      <c r="S12" s="26"/>
      <c r="T12" s="26"/>
      <c r="U12" s="26"/>
      <c r="V12" s="26"/>
      <c r="W12" s="26"/>
      <c r="X12" s="26"/>
      <c r="Y12" s="26"/>
      <c r="Z12" s="26">
        <v>0</v>
      </c>
      <c r="AA12" s="27"/>
      <c r="AB12" s="26"/>
      <c r="AC12" s="26"/>
      <c r="AD12" s="26"/>
      <c r="AE12" s="26"/>
      <c r="AF12" s="26"/>
      <c r="AG12" s="26"/>
      <c r="AH12" s="26"/>
      <c r="AI12" s="26"/>
      <c r="AJ12" s="26"/>
      <c r="AK12" s="27"/>
      <c r="AL12" s="26"/>
      <c r="AM12" s="26"/>
      <c r="AN12" s="26"/>
      <c r="AO12" s="26"/>
      <c r="AP12" s="27"/>
      <c r="AQ12" s="26"/>
      <c r="AR12" s="26"/>
      <c r="AS12" s="27"/>
      <c r="AT12" s="26"/>
      <c r="AU12" s="26"/>
      <c r="AV12" s="26"/>
      <c r="AW12" s="26"/>
      <c r="AX12" s="26"/>
      <c r="AY12" s="26"/>
      <c r="AZ12" s="26"/>
      <c r="BA12" s="26"/>
      <c r="BB12" s="26"/>
      <c r="BC12" s="26"/>
      <c r="BD12" s="26"/>
      <c r="BE12" s="26"/>
      <c r="BF12" s="26"/>
      <c r="BG12" s="26"/>
      <c r="BH12" s="26"/>
      <c r="BI12" s="26"/>
    </row>
    <row r="13" spans="1:61" ht="12.9" x14ac:dyDescent="0.3">
      <c r="A13" s="26" t="s">
        <v>219</v>
      </c>
      <c r="B13" s="26" t="s">
        <v>230</v>
      </c>
      <c r="C13" s="26">
        <v>23</v>
      </c>
      <c r="D13" s="26">
        <f t="shared" ca="1" si="0"/>
        <v>17</v>
      </c>
      <c r="E13" s="26">
        <f t="shared" ca="1" si="0"/>
        <v>24</v>
      </c>
      <c r="F13" s="26">
        <f t="shared" ca="1" si="1"/>
        <v>1</v>
      </c>
      <c r="G13" s="26">
        <f t="shared" ca="1" si="2"/>
        <v>16</v>
      </c>
      <c r="H13" s="26">
        <f t="shared" ca="1" si="3"/>
        <v>209</v>
      </c>
      <c r="I13" s="26"/>
      <c r="J13" s="26"/>
      <c r="K13" s="26"/>
      <c r="L13" s="26"/>
      <c r="M13" s="26"/>
      <c r="N13" s="26"/>
      <c r="O13" s="26"/>
      <c r="P13" s="26"/>
      <c r="Q13" s="27">
        <v>3</v>
      </c>
      <c r="R13" s="26">
        <v>0</v>
      </c>
      <c r="S13" s="26"/>
      <c r="T13" s="26"/>
      <c r="U13" s="26"/>
      <c r="V13" s="26"/>
      <c r="W13" s="26"/>
      <c r="X13" s="26"/>
      <c r="Y13" s="26"/>
      <c r="Z13" s="26">
        <v>0</v>
      </c>
      <c r="AA13" s="27"/>
      <c r="AB13" s="26"/>
      <c r="AC13" s="26"/>
      <c r="AD13" s="26"/>
      <c r="AE13" s="26"/>
      <c r="AF13" s="26"/>
      <c r="AG13" s="26"/>
      <c r="AH13" s="26"/>
      <c r="AI13" s="26"/>
      <c r="AJ13" s="26"/>
      <c r="AK13" s="27"/>
      <c r="AL13" s="26"/>
      <c r="AM13" s="26"/>
      <c r="AN13" s="26"/>
      <c r="AO13" s="26"/>
      <c r="AP13" s="27"/>
      <c r="AQ13" s="26"/>
      <c r="AR13" s="26"/>
      <c r="AS13" s="27"/>
      <c r="AT13" s="26"/>
      <c r="AU13" s="26"/>
      <c r="AV13" s="26"/>
      <c r="AW13" s="26"/>
      <c r="AX13" s="26"/>
      <c r="AY13" s="26"/>
      <c r="AZ13" s="26"/>
      <c r="BA13" s="26"/>
      <c r="BB13" s="26"/>
      <c r="BC13" s="26"/>
      <c r="BD13" s="26"/>
      <c r="BE13" s="26"/>
      <c r="BF13" s="26"/>
      <c r="BG13" s="26"/>
      <c r="BH13" s="26"/>
      <c r="BI13" s="26"/>
    </row>
    <row r="14" spans="1:61" ht="12.9" x14ac:dyDescent="0.3">
      <c r="A14" s="26" t="s">
        <v>221</v>
      </c>
      <c r="B14" s="26" t="s">
        <v>231</v>
      </c>
      <c r="C14" s="26">
        <v>40</v>
      </c>
      <c r="D14" s="26">
        <v>49</v>
      </c>
      <c r="E14" s="26">
        <v>50</v>
      </c>
      <c r="F14" s="26">
        <f t="shared" ca="1" si="1"/>
        <v>1</v>
      </c>
      <c r="G14" s="26">
        <f t="shared" ca="1" si="2"/>
        <v>12</v>
      </c>
      <c r="H14" s="26">
        <f t="shared" ca="1" si="3"/>
        <v>348</v>
      </c>
      <c r="I14" s="26"/>
      <c r="J14" s="26"/>
      <c r="K14" s="26"/>
      <c r="L14" s="26"/>
      <c r="M14" s="26"/>
      <c r="N14" s="26"/>
      <c r="O14" s="26">
        <v>1</v>
      </c>
      <c r="P14" s="26"/>
      <c r="Q14" s="27">
        <v>3</v>
      </c>
      <c r="R14" s="26">
        <v>1</v>
      </c>
      <c r="S14" s="26"/>
      <c r="T14" s="26"/>
      <c r="U14" s="26"/>
      <c r="V14" s="26"/>
      <c r="W14" s="26"/>
      <c r="X14" s="26"/>
      <c r="Y14" s="26"/>
      <c r="Z14" s="26">
        <v>0</v>
      </c>
      <c r="AA14" s="27"/>
      <c r="AB14" s="26"/>
      <c r="AC14" s="26"/>
      <c r="AD14" s="26"/>
      <c r="AE14" s="26"/>
      <c r="AF14" s="26"/>
      <c r="AG14" s="26"/>
      <c r="AH14" s="26"/>
      <c r="AI14" s="26"/>
      <c r="AJ14" s="26"/>
      <c r="AK14" s="27"/>
      <c r="AL14" s="26"/>
      <c r="AM14" s="26"/>
      <c r="AN14" s="26"/>
      <c r="AO14" s="26"/>
      <c r="AP14" s="27"/>
      <c r="AQ14" s="26"/>
      <c r="AR14" s="26"/>
      <c r="AS14" s="27"/>
      <c r="AT14" s="26"/>
      <c r="AU14" s="26"/>
      <c r="AV14" s="26"/>
      <c r="AW14" s="26"/>
      <c r="AX14" s="26"/>
      <c r="AY14" s="26"/>
      <c r="AZ14" s="26"/>
      <c r="BA14" s="26"/>
      <c r="BB14" s="26"/>
      <c r="BC14" s="26"/>
      <c r="BD14" s="26"/>
      <c r="BE14" s="26"/>
      <c r="BF14" s="26"/>
      <c r="BG14" s="26"/>
      <c r="BH14" s="26"/>
      <c r="BI14" s="26"/>
    </row>
    <row r="15" spans="1:61" ht="12.9" x14ac:dyDescent="0.3">
      <c r="A15" s="26" t="s">
        <v>223</v>
      </c>
      <c r="B15" s="26" t="s">
        <v>232</v>
      </c>
      <c r="C15" s="26">
        <v>40</v>
      </c>
      <c r="D15" s="26">
        <v>50</v>
      </c>
      <c r="E15" s="26">
        <v>45</v>
      </c>
      <c r="F15" s="26">
        <f t="shared" ca="1" si="1"/>
        <v>1</v>
      </c>
      <c r="G15" s="26">
        <f t="shared" ca="1" si="2"/>
        <v>37</v>
      </c>
      <c r="H15" s="26">
        <f t="shared" ca="1" si="3"/>
        <v>758</v>
      </c>
      <c r="I15" s="26"/>
      <c r="J15" s="26"/>
      <c r="K15" s="26"/>
      <c r="L15" s="26"/>
      <c r="M15" s="26"/>
      <c r="N15" s="26"/>
      <c r="O15" s="26">
        <v>1</v>
      </c>
      <c r="P15" s="26"/>
      <c r="Q15" s="27">
        <v>3</v>
      </c>
      <c r="R15" s="26">
        <v>1</v>
      </c>
      <c r="S15" s="26"/>
      <c r="T15" s="26"/>
      <c r="U15" s="26"/>
      <c r="V15" s="26"/>
      <c r="W15" s="26"/>
      <c r="X15" s="26"/>
      <c r="Y15" s="26"/>
      <c r="Z15" s="26">
        <v>0</v>
      </c>
      <c r="AA15" s="27"/>
      <c r="AB15" s="26"/>
      <c r="AC15" s="26"/>
      <c r="AD15" s="26"/>
      <c r="AE15" s="26"/>
      <c r="AF15" s="26"/>
      <c r="AG15" s="26"/>
      <c r="AH15" s="26"/>
      <c r="AI15" s="26"/>
      <c r="AJ15" s="26"/>
      <c r="AK15" s="27"/>
      <c r="AL15" s="26"/>
      <c r="AM15" s="26"/>
      <c r="AN15" s="26"/>
      <c r="AO15" s="26"/>
      <c r="AP15" s="27"/>
      <c r="AQ15" s="26"/>
      <c r="AR15" s="26"/>
      <c r="AS15" s="27"/>
      <c r="AT15" s="26"/>
      <c r="AU15" s="26"/>
      <c r="AV15" s="26"/>
      <c r="AW15" s="26"/>
      <c r="AX15" s="26"/>
      <c r="AY15" s="26"/>
      <c r="AZ15" s="26"/>
      <c r="BA15" s="26"/>
      <c r="BB15" s="26"/>
      <c r="BC15" s="26"/>
      <c r="BD15" s="26"/>
      <c r="BE15" s="26"/>
      <c r="BF15" s="26"/>
      <c r="BG15" s="26"/>
      <c r="BH15" s="26"/>
      <c r="BI15" s="26"/>
    </row>
  </sheetData>
  <pageMargins left="0.7" right="0.7" top="0.75" bottom="0.75" header="0.3" footer="0.3"/>
  <pageSetup orientation="portrait" verticalDpi="0" r:id="rId1"/>
  <ignoredErrors>
    <ignoredError sqref="F2" calculatedColumn="1"/>
  </ignoredErrors>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C6D317-95C7-427A-8A80-23395F1EF492}">
  <dimension ref="A1:D120"/>
  <sheetViews>
    <sheetView zoomScale="80" zoomScaleNormal="80" workbookViewId="0">
      <selection activeCell="B19" sqref="B19"/>
    </sheetView>
  </sheetViews>
  <sheetFormatPr defaultColWidth="9.08984375" defaultRowHeight="12.45" x14ac:dyDescent="0.3"/>
  <cols>
    <col min="1" max="1" width="40.08984375" style="1" customWidth="1"/>
    <col min="2" max="2" width="80.54296875" style="1" customWidth="1"/>
    <col min="3" max="3" width="16.81640625" style="23" customWidth="1"/>
    <col min="4" max="4" width="17.1796875" style="4" bestFit="1" customWidth="1"/>
    <col min="5" max="16384" width="9.08984375" style="1"/>
  </cols>
  <sheetData>
    <row r="1" spans="1:4" s="2" customFormat="1" ht="25.3" customHeight="1" x14ac:dyDescent="0.3">
      <c r="A1" s="28" t="s">
        <v>10</v>
      </c>
      <c r="B1" s="29" t="s">
        <v>11</v>
      </c>
      <c r="C1" s="30" t="s">
        <v>108</v>
      </c>
      <c r="D1" s="30" t="s">
        <v>90</v>
      </c>
    </row>
    <row r="2" spans="1:4" s="2" customFormat="1" x14ac:dyDescent="0.3">
      <c r="A2" s="31" t="s">
        <v>107</v>
      </c>
      <c r="B2" s="29" t="s">
        <v>12</v>
      </c>
      <c r="C2" s="30"/>
      <c r="D2" s="30" t="s">
        <v>8</v>
      </c>
    </row>
    <row r="3" spans="1:4" s="2" customFormat="1" x14ac:dyDescent="0.3">
      <c r="A3" s="31" t="s">
        <v>71</v>
      </c>
      <c r="B3" s="29" t="s">
        <v>234</v>
      </c>
      <c r="C3" s="30" t="s">
        <v>235</v>
      </c>
      <c r="D3" s="32" t="s">
        <v>102</v>
      </c>
    </row>
    <row r="4" spans="1:4" s="2" customFormat="1" x14ac:dyDescent="0.3">
      <c r="A4" s="31" t="s">
        <v>13</v>
      </c>
      <c r="B4" s="29" t="s">
        <v>109</v>
      </c>
      <c r="C4" s="30" t="s">
        <v>235</v>
      </c>
      <c r="D4" s="32"/>
    </row>
    <row r="5" spans="1:4" s="2" customFormat="1" x14ac:dyDescent="0.3">
      <c r="A5" s="31" t="s">
        <v>14</v>
      </c>
      <c r="B5" s="29" t="s">
        <v>110</v>
      </c>
      <c r="C5" s="30" t="s">
        <v>235</v>
      </c>
      <c r="D5" s="32"/>
    </row>
    <row r="6" spans="1:4" s="2" customFormat="1" x14ac:dyDescent="0.3">
      <c r="A6" s="31" t="s">
        <v>15</v>
      </c>
      <c r="B6" s="29" t="s">
        <v>111</v>
      </c>
      <c r="C6" s="30" t="s">
        <v>235</v>
      </c>
      <c r="D6" s="32"/>
    </row>
    <row r="7" spans="1:4" s="2" customFormat="1" x14ac:dyDescent="0.3">
      <c r="A7" s="31" t="s">
        <v>16</v>
      </c>
      <c r="B7" s="29" t="s">
        <v>17</v>
      </c>
      <c r="C7" s="30"/>
      <c r="D7" s="32"/>
    </row>
    <row r="8" spans="1:4" s="2" customFormat="1" x14ac:dyDescent="0.3">
      <c r="A8" s="31" t="s">
        <v>18</v>
      </c>
      <c r="B8" s="29" t="s">
        <v>236</v>
      </c>
      <c r="C8" s="30" t="s">
        <v>235</v>
      </c>
      <c r="D8" s="32"/>
    </row>
    <row r="9" spans="1:4" s="2" customFormat="1" ht="24.9" x14ac:dyDescent="0.3">
      <c r="A9" s="31" t="s">
        <v>0</v>
      </c>
      <c r="B9" s="29" t="s">
        <v>42</v>
      </c>
      <c r="C9" s="30"/>
      <c r="D9" s="32"/>
    </row>
    <row r="10" spans="1:4" s="2" customFormat="1" x14ac:dyDescent="0.3">
      <c r="A10" s="31" t="s">
        <v>19</v>
      </c>
      <c r="B10" s="29" t="s">
        <v>20</v>
      </c>
      <c r="C10" s="30"/>
      <c r="D10" s="32"/>
    </row>
    <row r="11" spans="1:4" s="2" customFormat="1" x14ac:dyDescent="0.3">
      <c r="A11" s="31" t="s">
        <v>63</v>
      </c>
      <c r="B11" s="29" t="s">
        <v>70</v>
      </c>
      <c r="C11" s="30"/>
      <c r="D11" s="32"/>
    </row>
    <row r="12" spans="1:4" s="2" customFormat="1" ht="24.9" x14ac:dyDescent="0.3">
      <c r="A12" s="31" t="s">
        <v>9</v>
      </c>
      <c r="B12" s="29" t="s">
        <v>112</v>
      </c>
      <c r="C12" s="30"/>
      <c r="D12" s="32"/>
    </row>
    <row r="13" spans="1:4" s="2" customFormat="1" ht="24.9" x14ac:dyDescent="0.3">
      <c r="A13" s="31" t="s">
        <v>113</v>
      </c>
      <c r="B13" s="29" t="s">
        <v>114</v>
      </c>
      <c r="C13" s="33" t="s">
        <v>115</v>
      </c>
      <c r="D13" s="32"/>
    </row>
    <row r="14" spans="1:4" s="2" customFormat="1" x14ac:dyDescent="0.3">
      <c r="A14" s="34"/>
      <c r="B14" s="35" t="s">
        <v>116</v>
      </c>
      <c r="C14" s="30"/>
      <c r="D14" s="32"/>
    </row>
    <row r="15" spans="1:4" s="2" customFormat="1" x14ac:dyDescent="0.3">
      <c r="A15" s="34"/>
      <c r="B15" s="35" t="s">
        <v>117</v>
      </c>
      <c r="C15" s="30"/>
      <c r="D15" s="32"/>
    </row>
    <row r="16" spans="1:4" s="2" customFormat="1" x14ac:dyDescent="0.3">
      <c r="A16" s="34"/>
      <c r="B16" s="35" t="s">
        <v>118</v>
      </c>
      <c r="C16" s="30"/>
      <c r="D16" s="32"/>
    </row>
    <row r="17" spans="1:4" s="2" customFormat="1" ht="24.9" x14ac:dyDescent="0.3">
      <c r="A17" s="31" t="s">
        <v>119</v>
      </c>
      <c r="B17" s="29" t="s">
        <v>120</v>
      </c>
      <c r="C17" s="33" t="s">
        <v>115</v>
      </c>
      <c r="D17" s="32"/>
    </row>
    <row r="18" spans="1:4" s="2" customFormat="1" x14ac:dyDescent="0.3">
      <c r="A18" s="36"/>
      <c r="B18" s="35" t="s">
        <v>121</v>
      </c>
      <c r="C18" s="30"/>
      <c r="D18" s="32"/>
    </row>
    <row r="19" spans="1:4" s="2" customFormat="1" x14ac:dyDescent="0.3">
      <c r="A19" s="36"/>
      <c r="B19" s="35" t="s">
        <v>122</v>
      </c>
      <c r="C19" s="30"/>
      <c r="D19" s="32"/>
    </row>
    <row r="20" spans="1:4" s="2" customFormat="1" ht="24.9" x14ac:dyDescent="0.3">
      <c r="A20" s="31" t="s">
        <v>159</v>
      </c>
      <c r="B20" s="29" t="s">
        <v>164</v>
      </c>
      <c r="C20" s="33" t="s">
        <v>163</v>
      </c>
      <c r="D20" s="32"/>
    </row>
    <row r="21" spans="1:4" s="2" customFormat="1" x14ac:dyDescent="0.3">
      <c r="A21" s="36"/>
      <c r="B21" s="35" t="s">
        <v>165</v>
      </c>
      <c r="C21" s="30"/>
      <c r="D21" s="32"/>
    </row>
    <row r="22" spans="1:4" s="2" customFormat="1" x14ac:dyDescent="0.3">
      <c r="A22" s="36"/>
      <c r="B22" s="35" t="s">
        <v>166</v>
      </c>
      <c r="C22" s="30"/>
      <c r="D22" s="32"/>
    </row>
    <row r="23" spans="1:4" s="2" customFormat="1" x14ac:dyDescent="0.3">
      <c r="A23" s="36"/>
      <c r="B23" s="35" t="s">
        <v>167</v>
      </c>
      <c r="C23" s="30"/>
      <c r="D23" s="32"/>
    </row>
    <row r="24" spans="1:4" s="2" customFormat="1" x14ac:dyDescent="0.3">
      <c r="A24" s="37" t="s">
        <v>105</v>
      </c>
      <c r="B24" s="38" t="s">
        <v>106</v>
      </c>
      <c r="C24" s="33" t="s">
        <v>126</v>
      </c>
      <c r="D24" s="32"/>
    </row>
    <row r="25" spans="1:4" s="2" customFormat="1" ht="37.75" thickBot="1" x14ac:dyDescent="0.35">
      <c r="A25" s="61" t="s">
        <v>36</v>
      </c>
      <c r="B25" s="62" t="s">
        <v>123</v>
      </c>
      <c r="C25" s="63" t="s">
        <v>124</v>
      </c>
      <c r="D25" s="64"/>
    </row>
    <row r="26" spans="1:4" s="2" customFormat="1" ht="25.3" thickTop="1" x14ac:dyDescent="0.3">
      <c r="A26" s="39" t="s">
        <v>64</v>
      </c>
      <c r="B26" s="29" t="s">
        <v>237</v>
      </c>
      <c r="C26" s="30" t="s">
        <v>235</v>
      </c>
      <c r="D26" s="32" t="s">
        <v>103</v>
      </c>
    </row>
    <row r="27" spans="1:4" s="2" customFormat="1" x14ac:dyDescent="0.3">
      <c r="A27" s="31"/>
      <c r="B27" s="29" t="s">
        <v>21</v>
      </c>
      <c r="C27" s="30"/>
      <c r="D27" s="32"/>
    </row>
    <row r="28" spans="1:4" s="2" customFormat="1" x14ac:dyDescent="0.3">
      <c r="A28" s="31"/>
      <c r="B28" s="29" t="s">
        <v>22</v>
      </c>
      <c r="C28" s="30"/>
      <c r="D28" s="32"/>
    </row>
    <row r="29" spans="1:4" s="2" customFormat="1" x14ac:dyDescent="0.3">
      <c r="A29" s="31"/>
      <c r="B29" s="29" t="s">
        <v>23</v>
      </c>
      <c r="C29" s="30"/>
      <c r="D29" s="32"/>
    </row>
    <row r="30" spans="1:4" s="2" customFormat="1" x14ac:dyDescent="0.3">
      <c r="A30" s="31"/>
      <c r="B30" s="29" t="s">
        <v>24</v>
      </c>
      <c r="C30" s="30"/>
      <c r="D30" s="32"/>
    </row>
    <row r="31" spans="1:4" s="2" customFormat="1" x14ac:dyDescent="0.3">
      <c r="A31" s="31"/>
      <c r="B31" s="29" t="s">
        <v>25</v>
      </c>
      <c r="C31" s="30"/>
      <c r="D31" s="32"/>
    </row>
    <row r="32" spans="1:4" s="2" customFormat="1" x14ac:dyDescent="0.3">
      <c r="A32" s="31"/>
      <c r="B32" s="29" t="s">
        <v>26</v>
      </c>
      <c r="C32" s="30"/>
      <c r="D32" s="32"/>
    </row>
    <row r="33" spans="1:4" s="2" customFormat="1" x14ac:dyDescent="0.3">
      <c r="A33" s="31"/>
      <c r="B33" s="29" t="s">
        <v>27</v>
      </c>
      <c r="C33" s="30"/>
      <c r="D33" s="32"/>
    </row>
    <row r="34" spans="1:4" s="2" customFormat="1" x14ac:dyDescent="0.3">
      <c r="A34" s="31"/>
      <c r="B34" s="29" t="s">
        <v>28</v>
      </c>
      <c r="C34" s="30"/>
      <c r="D34" s="32"/>
    </row>
    <row r="35" spans="1:4" s="2" customFormat="1" x14ac:dyDescent="0.3">
      <c r="A35" s="36"/>
      <c r="B35" s="29" t="s">
        <v>67</v>
      </c>
      <c r="C35" s="30"/>
      <c r="D35" s="32"/>
    </row>
    <row r="36" spans="1:4" s="2" customFormat="1" x14ac:dyDescent="0.3">
      <c r="A36" s="36"/>
      <c r="B36" s="29" t="s">
        <v>68</v>
      </c>
      <c r="C36" s="30"/>
      <c r="D36" s="32"/>
    </row>
    <row r="37" spans="1:4" s="2" customFormat="1" x14ac:dyDescent="0.3">
      <c r="A37" s="36"/>
      <c r="B37" s="29" t="s">
        <v>69</v>
      </c>
      <c r="C37" s="30"/>
      <c r="D37" s="32"/>
    </row>
    <row r="38" spans="1:4" s="2" customFormat="1" x14ac:dyDescent="0.3">
      <c r="A38" s="31"/>
      <c r="B38" s="29" t="s">
        <v>29</v>
      </c>
      <c r="C38" s="30"/>
      <c r="D38" s="32"/>
    </row>
    <row r="39" spans="1:4" s="2" customFormat="1" ht="37.299999999999997" x14ac:dyDescent="0.3">
      <c r="A39" s="31" t="s">
        <v>30</v>
      </c>
      <c r="B39" s="29" t="s">
        <v>125</v>
      </c>
      <c r="C39" s="30"/>
      <c r="D39" s="32"/>
    </row>
    <row r="40" spans="1:4" s="2" customFormat="1" x14ac:dyDescent="0.3">
      <c r="A40" s="31" t="s">
        <v>104</v>
      </c>
      <c r="B40" s="40"/>
      <c r="C40" s="33" t="s">
        <v>126</v>
      </c>
      <c r="D40" s="32"/>
    </row>
    <row r="41" spans="1:4" s="2" customFormat="1" x14ac:dyDescent="0.3">
      <c r="A41" s="31" t="s">
        <v>84</v>
      </c>
      <c r="B41" s="41" t="s">
        <v>43</v>
      </c>
      <c r="C41" s="42"/>
      <c r="D41" s="32" t="s">
        <v>1</v>
      </c>
    </row>
    <row r="42" spans="1:4" s="2" customFormat="1" x14ac:dyDescent="0.3">
      <c r="A42" s="31" t="s">
        <v>85</v>
      </c>
      <c r="B42" s="41" t="s">
        <v>44</v>
      </c>
      <c r="C42" s="42"/>
      <c r="D42" s="32" t="s">
        <v>2</v>
      </c>
    </row>
    <row r="43" spans="1:4" s="2" customFormat="1" x14ac:dyDescent="0.3">
      <c r="A43" s="31" t="s">
        <v>86</v>
      </c>
      <c r="B43" s="41" t="s">
        <v>45</v>
      </c>
      <c r="C43" s="42"/>
      <c r="D43" s="32" t="s">
        <v>3</v>
      </c>
    </row>
    <row r="44" spans="1:4" s="2" customFormat="1" x14ac:dyDescent="0.3">
      <c r="A44" s="31" t="s">
        <v>87</v>
      </c>
      <c r="B44" s="41" t="s">
        <v>46</v>
      </c>
      <c r="C44" s="42"/>
      <c r="D44" s="32" t="s">
        <v>4</v>
      </c>
    </row>
    <row r="45" spans="1:4" s="2" customFormat="1" x14ac:dyDescent="0.3">
      <c r="A45" s="31" t="s">
        <v>88</v>
      </c>
      <c r="B45" s="41" t="s">
        <v>47</v>
      </c>
      <c r="C45" s="42"/>
      <c r="D45" s="32" t="s">
        <v>5</v>
      </c>
    </row>
    <row r="46" spans="1:4" s="2" customFormat="1" x14ac:dyDescent="0.3">
      <c r="A46" s="31" t="s">
        <v>89</v>
      </c>
      <c r="B46" s="41" t="s">
        <v>48</v>
      </c>
      <c r="C46" s="30"/>
      <c r="D46" s="32" t="s">
        <v>6</v>
      </c>
    </row>
    <row r="47" spans="1:4" s="2" customFormat="1" ht="24.9" x14ac:dyDescent="0.3">
      <c r="A47" s="31" t="s">
        <v>127</v>
      </c>
      <c r="B47" s="43" t="s">
        <v>128</v>
      </c>
      <c r="C47" s="33" t="s">
        <v>115</v>
      </c>
      <c r="D47" s="32"/>
    </row>
    <row r="48" spans="1:4" s="2" customFormat="1" ht="37.299999999999997" x14ac:dyDescent="0.3">
      <c r="A48" s="31" t="s">
        <v>129</v>
      </c>
      <c r="B48" s="43" t="s">
        <v>130</v>
      </c>
      <c r="C48" s="30" t="s">
        <v>115</v>
      </c>
      <c r="D48" s="32"/>
    </row>
    <row r="49" spans="1:4" s="5" customFormat="1" ht="25.3" thickBot="1" x14ac:dyDescent="0.45">
      <c r="A49" s="44" t="s">
        <v>157</v>
      </c>
      <c r="B49" s="45" t="s">
        <v>158</v>
      </c>
      <c r="C49" s="46" t="s">
        <v>156</v>
      </c>
      <c r="D49" s="47"/>
    </row>
    <row r="50" spans="1:4" s="5" customFormat="1" ht="25.75" x14ac:dyDescent="0.4">
      <c r="A50" s="31" t="s">
        <v>131</v>
      </c>
      <c r="B50" s="43" t="s">
        <v>155</v>
      </c>
      <c r="C50" s="33" t="s">
        <v>132</v>
      </c>
      <c r="D50" s="4"/>
    </row>
    <row r="51" spans="1:4" s="5" customFormat="1" ht="49.75" x14ac:dyDescent="0.4">
      <c r="A51" s="31" t="s">
        <v>133</v>
      </c>
      <c r="B51" s="29" t="s">
        <v>134</v>
      </c>
      <c r="C51" s="33" t="s">
        <v>132</v>
      </c>
      <c r="D51" s="4"/>
    </row>
    <row r="52" spans="1:4" s="5" customFormat="1" ht="37.299999999999997" x14ac:dyDescent="0.4">
      <c r="A52" s="31" t="s">
        <v>189</v>
      </c>
      <c r="B52" s="29" t="s">
        <v>190</v>
      </c>
      <c r="C52" s="33" t="s">
        <v>191</v>
      </c>
      <c r="D52" s="4"/>
    </row>
    <row r="53" spans="1:4" s="5" customFormat="1" ht="14.6" x14ac:dyDescent="0.4">
      <c r="A53" s="31" t="s">
        <v>192</v>
      </c>
      <c r="B53" s="29" t="s">
        <v>193</v>
      </c>
      <c r="C53" s="33" t="s">
        <v>191</v>
      </c>
      <c r="D53" s="4"/>
    </row>
    <row r="54" spans="1:4" s="5" customFormat="1" ht="14.6" x14ac:dyDescent="0.4">
      <c r="A54" s="31" t="s">
        <v>194</v>
      </c>
      <c r="B54" s="29" t="s">
        <v>195</v>
      </c>
      <c r="C54" s="33" t="s">
        <v>191</v>
      </c>
      <c r="D54" s="4"/>
    </row>
    <row r="55" spans="1:4" x14ac:dyDescent="0.3">
      <c r="A55" s="37" t="s">
        <v>49</v>
      </c>
      <c r="B55" s="38" t="s">
        <v>51</v>
      </c>
      <c r="C55" s="33" t="s">
        <v>115</v>
      </c>
    </row>
    <row r="56" spans="1:4" s="3" customFormat="1" ht="14.6" x14ac:dyDescent="0.45">
      <c r="A56" s="49"/>
      <c r="B56" s="35" t="s">
        <v>37</v>
      </c>
      <c r="C56" s="30"/>
      <c r="D56" s="4"/>
    </row>
    <row r="57" spans="1:4" s="3" customFormat="1" ht="14.6" x14ac:dyDescent="0.45">
      <c r="A57" s="49"/>
      <c r="B57" s="35" t="s">
        <v>38</v>
      </c>
      <c r="C57" s="30"/>
      <c r="D57" s="4"/>
    </row>
    <row r="58" spans="1:4" s="3" customFormat="1" ht="14.6" x14ac:dyDescent="0.45">
      <c r="A58" s="49"/>
      <c r="B58" s="35" t="s">
        <v>39</v>
      </c>
      <c r="C58" s="30"/>
      <c r="D58" s="4"/>
    </row>
    <row r="59" spans="1:4" s="3" customFormat="1" ht="14.6" x14ac:dyDescent="0.45">
      <c r="A59" s="49"/>
      <c r="B59" s="35" t="s">
        <v>40</v>
      </c>
      <c r="C59" s="30"/>
      <c r="D59" s="4"/>
    </row>
    <row r="60" spans="1:4" s="3" customFormat="1" ht="14.6" x14ac:dyDescent="0.45">
      <c r="A60" s="49"/>
      <c r="B60" s="38" t="s">
        <v>135</v>
      </c>
      <c r="C60" s="30"/>
      <c r="D60" s="4"/>
    </row>
    <row r="61" spans="1:4" s="3" customFormat="1" ht="14.6" x14ac:dyDescent="0.45">
      <c r="A61" s="49"/>
      <c r="B61" s="38" t="s">
        <v>136</v>
      </c>
      <c r="C61" s="30"/>
      <c r="D61" s="4"/>
    </row>
    <row r="62" spans="1:4" s="3" customFormat="1" ht="14.6" x14ac:dyDescent="0.45">
      <c r="A62" s="49"/>
      <c r="B62" s="35" t="s">
        <v>41</v>
      </c>
      <c r="C62" s="30"/>
      <c r="D62" s="4"/>
    </row>
    <row r="63" spans="1:4" s="3" customFormat="1" ht="14.6" x14ac:dyDescent="0.45">
      <c r="A63" s="37" t="s">
        <v>50</v>
      </c>
      <c r="B63" s="38" t="s">
        <v>52</v>
      </c>
      <c r="C63" s="33" t="s">
        <v>115</v>
      </c>
      <c r="D63" s="4"/>
    </row>
    <row r="64" spans="1:4" s="3" customFormat="1" ht="14.6" x14ac:dyDescent="0.45">
      <c r="A64" s="50"/>
      <c r="B64" s="35" t="s">
        <v>37</v>
      </c>
      <c r="C64" s="51"/>
      <c r="D64" s="4"/>
    </row>
    <row r="65" spans="1:4" s="3" customFormat="1" ht="14.6" x14ac:dyDescent="0.45">
      <c r="A65" s="50"/>
      <c r="B65" s="35" t="s">
        <v>38</v>
      </c>
      <c r="C65" s="51"/>
      <c r="D65" s="4"/>
    </row>
    <row r="66" spans="1:4" s="3" customFormat="1" ht="14.6" x14ac:dyDescent="0.45">
      <c r="A66" s="50"/>
      <c r="B66" s="35" t="s">
        <v>39</v>
      </c>
      <c r="C66" s="51"/>
      <c r="D66" s="4"/>
    </row>
    <row r="67" spans="1:4" s="3" customFormat="1" ht="14.6" x14ac:dyDescent="0.45">
      <c r="A67" s="50"/>
      <c r="B67" s="35" t="s">
        <v>40</v>
      </c>
      <c r="C67" s="51"/>
      <c r="D67" s="4"/>
    </row>
    <row r="68" spans="1:4" s="3" customFormat="1" ht="14.6" x14ac:dyDescent="0.45">
      <c r="A68" s="52"/>
      <c r="B68" s="35" t="s">
        <v>137</v>
      </c>
      <c r="C68" s="30"/>
      <c r="D68" s="4"/>
    </row>
    <row r="69" spans="1:4" s="3" customFormat="1" ht="15" thickBot="1" x14ac:dyDescent="0.5">
      <c r="A69" s="44"/>
      <c r="B69" s="45" t="s">
        <v>41</v>
      </c>
      <c r="C69" s="46"/>
      <c r="D69" s="47"/>
    </row>
    <row r="70" spans="1:4" s="2" customFormat="1" x14ac:dyDescent="0.3">
      <c r="A70" s="31" t="s">
        <v>31</v>
      </c>
      <c r="B70" s="29" t="s">
        <v>32</v>
      </c>
      <c r="C70" s="30"/>
      <c r="D70" s="32"/>
    </row>
    <row r="71" spans="1:4" s="2" customFormat="1" x14ac:dyDescent="0.3">
      <c r="A71" s="31" t="s">
        <v>33</v>
      </c>
      <c r="B71" s="29" t="s">
        <v>34</v>
      </c>
      <c r="C71" s="30"/>
      <c r="D71" s="32"/>
    </row>
    <row r="72" spans="1:4" x14ac:dyDescent="0.3">
      <c r="A72" s="37" t="s">
        <v>53</v>
      </c>
      <c r="B72" s="38" t="s">
        <v>171</v>
      </c>
      <c r="C72" s="30"/>
    </row>
    <row r="73" spans="1:4" x14ac:dyDescent="0.3">
      <c r="A73" s="37" t="s">
        <v>54</v>
      </c>
      <c r="B73" s="38" t="s">
        <v>172</v>
      </c>
      <c r="C73" s="30"/>
    </row>
    <row r="74" spans="1:4" x14ac:dyDescent="0.3">
      <c r="A74" s="37" t="s">
        <v>55</v>
      </c>
      <c r="B74" s="38" t="s">
        <v>173</v>
      </c>
      <c r="C74" s="30"/>
    </row>
    <row r="75" spans="1:4" x14ac:dyDescent="0.3">
      <c r="A75" s="37" t="s">
        <v>56</v>
      </c>
      <c r="B75" s="38" t="s">
        <v>174</v>
      </c>
      <c r="C75" s="30"/>
    </row>
    <row r="76" spans="1:4" x14ac:dyDescent="0.3">
      <c r="A76" s="37" t="s">
        <v>57</v>
      </c>
      <c r="B76" s="38" t="s">
        <v>175</v>
      </c>
      <c r="C76" s="30"/>
    </row>
    <row r="77" spans="1:4" x14ac:dyDescent="0.3">
      <c r="A77" s="37" t="s">
        <v>58</v>
      </c>
      <c r="B77" s="38" t="s">
        <v>176</v>
      </c>
      <c r="C77" s="30"/>
    </row>
    <row r="78" spans="1:4" x14ac:dyDescent="0.3">
      <c r="A78" s="37" t="s">
        <v>59</v>
      </c>
      <c r="B78" s="38" t="s">
        <v>177</v>
      </c>
      <c r="C78" s="30"/>
    </row>
    <row r="79" spans="1:4" x14ac:dyDescent="0.3">
      <c r="A79" s="37" t="s">
        <v>60</v>
      </c>
      <c r="B79" s="38" t="s">
        <v>178</v>
      </c>
      <c r="C79" s="30"/>
    </row>
    <row r="80" spans="1:4" x14ac:dyDescent="0.3">
      <c r="A80" s="37" t="s">
        <v>61</v>
      </c>
      <c r="B80" s="38" t="s">
        <v>179</v>
      </c>
      <c r="C80" s="30"/>
    </row>
    <row r="81" spans="1:4" x14ac:dyDescent="0.3">
      <c r="A81" s="37" t="s">
        <v>62</v>
      </c>
      <c r="B81" s="38" t="s">
        <v>180</v>
      </c>
      <c r="C81" s="30"/>
    </row>
    <row r="82" spans="1:4" x14ac:dyDescent="0.3">
      <c r="A82" s="31" t="s">
        <v>35</v>
      </c>
      <c r="B82" s="29" t="s">
        <v>182</v>
      </c>
      <c r="C82" s="30"/>
    </row>
    <row r="83" spans="1:4" x14ac:dyDescent="0.3">
      <c r="A83" s="31" t="s">
        <v>181</v>
      </c>
      <c r="B83" s="29" t="s">
        <v>183</v>
      </c>
      <c r="C83" s="33" t="s">
        <v>163</v>
      </c>
    </row>
    <row r="84" spans="1:4" x14ac:dyDescent="0.3">
      <c r="A84" s="36"/>
      <c r="B84" s="35" t="s">
        <v>184</v>
      </c>
      <c r="C84" s="30"/>
    </row>
    <row r="85" spans="1:4" x14ac:dyDescent="0.3">
      <c r="A85" s="36"/>
      <c r="B85" s="35" t="s">
        <v>185</v>
      </c>
      <c r="C85" s="30"/>
    </row>
    <row r="86" spans="1:4" ht="12.9" thickBot="1" x14ac:dyDescent="0.35">
      <c r="A86" s="53" t="s">
        <v>11</v>
      </c>
      <c r="B86" s="54" t="s">
        <v>65</v>
      </c>
      <c r="C86" s="55"/>
      <c r="D86" s="47"/>
    </row>
    <row r="87" spans="1:4" ht="24.9" x14ac:dyDescent="0.3">
      <c r="A87" s="31" t="s">
        <v>72</v>
      </c>
      <c r="B87" s="29" t="s">
        <v>73</v>
      </c>
      <c r="C87" s="33" t="s">
        <v>126</v>
      </c>
    </row>
    <row r="88" spans="1:4" x14ac:dyDescent="0.3">
      <c r="A88" s="48" t="s">
        <v>91</v>
      </c>
      <c r="B88" s="29" t="s">
        <v>196</v>
      </c>
      <c r="C88" s="33" t="s">
        <v>191</v>
      </c>
    </row>
    <row r="89" spans="1:4" x14ac:dyDescent="0.3">
      <c r="A89" s="48" t="s">
        <v>92</v>
      </c>
      <c r="B89" s="29" t="s">
        <v>197</v>
      </c>
      <c r="C89" s="33" t="s">
        <v>191</v>
      </c>
    </row>
    <row r="90" spans="1:4" x14ac:dyDescent="0.3">
      <c r="A90" s="48" t="s">
        <v>93</v>
      </c>
      <c r="B90" s="29" t="s">
        <v>198</v>
      </c>
      <c r="C90" s="33" t="s">
        <v>191</v>
      </c>
    </row>
    <row r="91" spans="1:4" x14ac:dyDescent="0.3">
      <c r="A91" s="48" t="s">
        <v>94</v>
      </c>
      <c r="B91" s="29" t="s">
        <v>199</v>
      </c>
      <c r="C91" s="33" t="s">
        <v>191</v>
      </c>
    </row>
    <row r="92" spans="1:4" x14ac:dyDescent="0.3">
      <c r="A92" s="48" t="s">
        <v>95</v>
      </c>
      <c r="B92" s="29" t="s">
        <v>200</v>
      </c>
      <c r="C92" s="33" t="s">
        <v>191</v>
      </c>
    </row>
    <row r="93" spans="1:4" x14ac:dyDescent="0.3">
      <c r="A93" s="48" t="s">
        <v>96</v>
      </c>
      <c r="B93" s="29" t="s">
        <v>201</v>
      </c>
      <c r="C93" s="33" t="s">
        <v>191</v>
      </c>
    </row>
    <row r="94" spans="1:4" x14ac:dyDescent="0.3">
      <c r="A94" s="48" t="s">
        <v>97</v>
      </c>
      <c r="B94" s="29" t="s">
        <v>202</v>
      </c>
      <c r="C94" s="33" t="s">
        <v>191</v>
      </c>
    </row>
    <row r="95" spans="1:4" x14ac:dyDescent="0.3">
      <c r="A95" s="48" t="s">
        <v>98</v>
      </c>
      <c r="B95" s="29" t="s">
        <v>203</v>
      </c>
      <c r="C95" s="33" t="s">
        <v>191</v>
      </c>
    </row>
    <row r="96" spans="1:4" x14ac:dyDescent="0.3">
      <c r="A96" s="31"/>
      <c r="B96" s="29" t="s">
        <v>204</v>
      </c>
      <c r="C96" s="30"/>
    </row>
    <row r="97" spans="1:3" x14ac:dyDescent="0.3">
      <c r="A97" s="31"/>
      <c r="B97" s="29" t="s">
        <v>205</v>
      </c>
      <c r="C97" s="30"/>
    </row>
    <row r="98" spans="1:3" x14ac:dyDescent="0.3">
      <c r="A98" s="31"/>
      <c r="B98" s="29" t="s">
        <v>206</v>
      </c>
      <c r="C98" s="30"/>
    </row>
    <row r="99" spans="1:3" x14ac:dyDescent="0.3">
      <c r="A99" s="31"/>
      <c r="B99" s="29" t="s">
        <v>207</v>
      </c>
      <c r="C99" s="30"/>
    </row>
    <row r="100" spans="1:3" x14ac:dyDescent="0.3">
      <c r="A100" s="31"/>
      <c r="B100" s="29" t="s">
        <v>208</v>
      </c>
      <c r="C100" s="30"/>
    </row>
    <row r="101" spans="1:3" x14ac:dyDescent="0.3">
      <c r="A101" s="31"/>
      <c r="B101" s="29" t="s">
        <v>209</v>
      </c>
      <c r="C101" s="30"/>
    </row>
    <row r="102" spans="1:3" x14ac:dyDescent="0.3">
      <c r="A102" s="31"/>
      <c r="B102" s="29" t="s">
        <v>210</v>
      </c>
      <c r="C102" s="30"/>
    </row>
    <row r="103" spans="1:3" x14ac:dyDescent="0.3">
      <c r="A103" s="31" t="s">
        <v>74</v>
      </c>
      <c r="B103" s="29" t="s">
        <v>75</v>
      </c>
      <c r="C103" s="33" t="s">
        <v>126</v>
      </c>
    </row>
    <row r="104" spans="1:3" ht="24.9" x14ac:dyDescent="0.3">
      <c r="A104" s="31" t="s">
        <v>76</v>
      </c>
      <c r="B104" s="29" t="s">
        <v>77</v>
      </c>
      <c r="C104" s="33" t="s">
        <v>126</v>
      </c>
    </row>
    <row r="105" spans="1:3" ht="24.9" x14ac:dyDescent="0.3">
      <c r="A105" s="31" t="s">
        <v>78</v>
      </c>
      <c r="B105" s="29" t="s">
        <v>79</v>
      </c>
      <c r="C105" s="33" t="s">
        <v>126</v>
      </c>
    </row>
    <row r="106" spans="1:3" ht="24.9" x14ac:dyDescent="0.3">
      <c r="A106" s="31" t="s">
        <v>80</v>
      </c>
      <c r="B106" s="29" t="s">
        <v>81</v>
      </c>
      <c r="C106" s="33" t="s">
        <v>126</v>
      </c>
    </row>
    <row r="107" spans="1:3" ht="24.9" x14ac:dyDescent="0.3">
      <c r="A107" s="31" t="s">
        <v>82</v>
      </c>
      <c r="B107" s="29" t="s">
        <v>83</v>
      </c>
      <c r="C107" s="33" t="s">
        <v>126</v>
      </c>
    </row>
    <row r="108" spans="1:3" x14ac:dyDescent="0.3">
      <c r="A108" s="31" t="s">
        <v>100</v>
      </c>
      <c r="B108" s="29" t="s">
        <v>211</v>
      </c>
      <c r="C108" s="33" t="s">
        <v>126</v>
      </c>
    </row>
    <row r="109" spans="1:3" x14ac:dyDescent="0.3">
      <c r="A109" s="31"/>
      <c r="B109" s="29" t="s">
        <v>37</v>
      </c>
      <c r="C109" s="33" t="s">
        <v>126</v>
      </c>
    </row>
    <row r="110" spans="1:3" x14ac:dyDescent="0.3">
      <c r="A110" s="31"/>
      <c r="B110" s="29" t="s">
        <v>38</v>
      </c>
      <c r="C110" s="33" t="s">
        <v>126</v>
      </c>
    </row>
    <row r="111" spans="1:3" x14ac:dyDescent="0.3">
      <c r="A111" s="31"/>
      <c r="B111" s="29" t="s">
        <v>39</v>
      </c>
      <c r="C111" s="33" t="s">
        <v>126</v>
      </c>
    </row>
    <row r="112" spans="1:3" x14ac:dyDescent="0.3">
      <c r="A112" s="31"/>
      <c r="B112" s="29" t="s">
        <v>40</v>
      </c>
      <c r="C112" s="33" t="s">
        <v>126</v>
      </c>
    </row>
    <row r="113" spans="1:4" x14ac:dyDescent="0.3">
      <c r="A113" s="36"/>
      <c r="B113" s="29" t="s">
        <v>41</v>
      </c>
      <c r="C113" s="33" t="s">
        <v>126</v>
      </c>
    </row>
    <row r="114" spans="1:4" ht="24.9" x14ac:dyDescent="0.3">
      <c r="A114" s="56" t="s">
        <v>101</v>
      </c>
      <c r="B114" s="29" t="s">
        <v>233</v>
      </c>
      <c r="C114" s="30"/>
      <c r="D114" s="32"/>
    </row>
    <row r="115" spans="1:4" x14ac:dyDescent="0.3">
      <c r="A115" s="31"/>
      <c r="B115" s="29" t="s">
        <v>21</v>
      </c>
      <c r="C115" s="30"/>
      <c r="D115" s="32"/>
    </row>
    <row r="116" spans="1:4" x14ac:dyDescent="0.3">
      <c r="A116" s="31"/>
      <c r="B116" s="29" t="s">
        <v>22</v>
      </c>
      <c r="C116" s="30"/>
      <c r="D116" s="32"/>
    </row>
    <row r="117" spans="1:4" x14ac:dyDescent="0.3">
      <c r="A117" s="57"/>
      <c r="B117" s="58" t="s">
        <v>23</v>
      </c>
      <c r="C117" s="59"/>
      <c r="D117" s="60"/>
    </row>
    <row r="118" spans="1:4" s="2" customFormat="1" x14ac:dyDescent="0.3">
      <c r="A118" s="31" t="s">
        <v>160</v>
      </c>
      <c r="B118" s="29" t="s">
        <v>168</v>
      </c>
      <c r="C118" s="33" t="s">
        <v>163</v>
      </c>
      <c r="D118" s="31"/>
    </row>
    <row r="119" spans="1:4" s="2" customFormat="1" x14ac:dyDescent="0.3">
      <c r="A119" s="31" t="s">
        <v>161</v>
      </c>
      <c r="B119" s="29" t="s">
        <v>169</v>
      </c>
      <c r="C119" s="33" t="s">
        <v>163</v>
      </c>
      <c r="D119" s="31"/>
    </row>
    <row r="120" spans="1:4" s="2" customFormat="1" x14ac:dyDescent="0.3">
      <c r="A120" s="31" t="s">
        <v>162</v>
      </c>
      <c r="B120" s="29" t="s">
        <v>170</v>
      </c>
      <c r="C120" s="33" t="s">
        <v>163</v>
      </c>
      <c r="D120" s="31"/>
    </row>
  </sheetData>
  <pageMargins left="0.7" right="0.7" top="0.75" bottom="0.75" header="0.3" footer="0.3"/>
  <pageSetup paperSize="9" orientation="portrait" r:id="rId1"/>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E6BC61-AD25-4F04-86D9-8A751B95DC26}">
  <dimension ref="A1:B20"/>
  <sheetViews>
    <sheetView workbookViewId="0">
      <selection activeCell="C17" sqref="C17"/>
    </sheetView>
  </sheetViews>
  <sheetFormatPr defaultColWidth="8.90625" defaultRowHeight="12.45" x14ac:dyDescent="0.25"/>
  <cols>
    <col min="1" max="1" width="14.90625" customWidth="1"/>
    <col min="2" max="2" width="18.54296875" customWidth="1"/>
  </cols>
  <sheetData>
    <row r="1" spans="1:2" x14ac:dyDescent="0.25">
      <c r="A1" s="69" t="s">
        <v>36</v>
      </c>
      <c r="B1" s="69" t="s">
        <v>154</v>
      </c>
    </row>
    <row r="2" spans="1:2" x14ac:dyDescent="0.25">
      <c r="A2" s="69"/>
      <c r="B2" s="69"/>
    </row>
    <row r="3" spans="1:2" x14ac:dyDescent="0.25">
      <c r="A3" s="6"/>
      <c r="B3" s="7" t="s">
        <v>140</v>
      </c>
    </row>
    <row r="4" spans="1:2" x14ac:dyDescent="0.25">
      <c r="A4" s="8"/>
      <c r="B4" s="7" t="s">
        <v>141</v>
      </c>
    </row>
    <row r="5" spans="1:2" x14ac:dyDescent="0.25">
      <c r="A5" s="9"/>
      <c r="B5" s="7" t="s">
        <v>142</v>
      </c>
    </row>
    <row r="6" spans="1:2" x14ac:dyDescent="0.25">
      <c r="A6" s="10"/>
      <c r="B6" s="7" t="s">
        <v>143</v>
      </c>
    </row>
    <row r="7" spans="1:2" x14ac:dyDescent="0.25">
      <c r="A7" s="11"/>
      <c r="B7" s="7" t="s">
        <v>139</v>
      </c>
    </row>
    <row r="8" spans="1:2" x14ac:dyDescent="0.25">
      <c r="A8" s="12"/>
      <c r="B8" s="7" t="s">
        <v>138</v>
      </c>
    </row>
    <row r="9" spans="1:2" x14ac:dyDescent="0.25">
      <c r="A9" s="13"/>
      <c r="B9" s="7" t="s">
        <v>144</v>
      </c>
    </row>
    <row r="10" spans="1:2" x14ac:dyDescent="0.25">
      <c r="A10" s="14"/>
      <c r="B10" s="7" t="s">
        <v>145</v>
      </c>
    </row>
    <row r="11" spans="1:2" x14ac:dyDescent="0.25">
      <c r="A11" s="15"/>
      <c r="B11" s="7" t="s">
        <v>146</v>
      </c>
    </row>
    <row r="12" spans="1:2" x14ac:dyDescent="0.25">
      <c r="A12" s="16"/>
      <c r="B12" s="7" t="s">
        <v>147</v>
      </c>
    </row>
    <row r="13" spans="1:2" x14ac:dyDescent="0.25">
      <c r="A13" s="17"/>
      <c r="B13" s="7" t="s">
        <v>148</v>
      </c>
    </row>
    <row r="14" spans="1:2" x14ac:dyDescent="0.25">
      <c r="A14" s="18"/>
      <c r="B14" s="7" t="s">
        <v>149</v>
      </c>
    </row>
    <row r="15" spans="1:2" x14ac:dyDescent="0.25">
      <c r="A15" s="19"/>
      <c r="B15" s="7" t="s">
        <v>150</v>
      </c>
    </row>
    <row r="16" spans="1:2" x14ac:dyDescent="0.25">
      <c r="A16" s="20"/>
      <c r="B16" s="7" t="s">
        <v>151</v>
      </c>
    </row>
    <row r="17" spans="1:2" x14ac:dyDescent="0.25">
      <c r="A17" s="21"/>
      <c r="B17" s="7" t="s">
        <v>152</v>
      </c>
    </row>
    <row r="18" spans="1:2" x14ac:dyDescent="0.25">
      <c r="A18" s="22"/>
      <c r="B18" s="7" t="s">
        <v>153</v>
      </c>
    </row>
    <row r="19" spans="1:2" x14ac:dyDescent="0.25">
      <c r="A19" s="24"/>
      <c r="B19" s="7" t="s">
        <v>187</v>
      </c>
    </row>
    <row r="20" spans="1:2" x14ac:dyDescent="0.25">
      <c r="A20" s="25"/>
      <c r="B20" s="7" t="s">
        <v>188</v>
      </c>
    </row>
  </sheetData>
  <mergeCells count="2">
    <mergeCell ref="A1:A2"/>
    <mergeCell ref="B1:B2"/>
  </mergeCells>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Cargoes</vt:lpstr>
      <vt:lpstr>Columns descriptions</vt:lpstr>
      <vt:lpstr>Color Code</vt:lpstr>
    </vt:vector>
  </TitlesOfParts>
  <Company>LOGEN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Lee Ki Sang</dc:creator>
  <cp:lastModifiedBy>Andrew Chang</cp:lastModifiedBy>
  <dcterms:created xsi:type="dcterms:W3CDTF">2005-12-30T02:58:49Z</dcterms:created>
  <dcterms:modified xsi:type="dcterms:W3CDTF">2022-10-12T15:32:17Z</dcterms:modified>
</cp:coreProperties>
</file>